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6f33fa7f78ea46e2aaca-my.sharepoint.com/personal/evelyn_mcquiddy_ucr_ac_cr/Documents/2023/FONDOS CONCURSABLES/convocatoria 2024/Instrumentos evaluación finales/"/>
    </mc:Choice>
  </mc:AlternateContent>
  <xr:revisionPtr revIDLastSave="2" documentId="11_D5FE984AF8B717A5DDCD3F836B8B9C83750D4C89" xr6:coauthVersionLast="47" xr6:coauthVersionMax="47" xr10:uidLastSave="{769CDAC8-72BD-47AF-A885-ECAE55BDA373}"/>
  <bookViews>
    <workbookView xWindow="-120" yWindow="-120" windowWidth="20730" windowHeight="11040" tabRatio="500" xr2:uid="{00000000-000D-0000-FFFF-FFFF00000000}"/>
  </bookViews>
  <sheets>
    <sheet name=" Evaluación proyecto" sheetId="1" r:id="rId1"/>
    <sheet name=" Evaluación REDES" sheetId="2" state="hidden" r:id="rId2"/>
    <sheet name="Hoja1" sheetId="3" r:id="rId3"/>
    <sheet name="Sheet1" sheetId="4" state="hidden"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15" i="2" l="1"/>
  <c r="H15" i="2"/>
  <c r="I14" i="2"/>
  <c r="H14" i="2"/>
  <c r="H10" i="2" s="1"/>
  <c r="H16" i="2" s="1"/>
  <c r="I13" i="2"/>
  <c r="H13" i="2"/>
  <c r="I12" i="2"/>
  <c r="I16" i="2" s="1"/>
  <c r="I17" i="2" s="1"/>
  <c r="H12" i="2"/>
  <c r="I11" i="2"/>
  <c r="H11" i="2"/>
  <c r="I46" i="1"/>
  <c r="H46" i="1"/>
  <c r="I45" i="1"/>
  <c r="H45" i="1"/>
  <c r="I44" i="1"/>
  <c r="H44" i="1"/>
  <c r="I43" i="1"/>
  <c r="H43" i="1"/>
  <c r="I42" i="1"/>
  <c r="H42" i="1"/>
  <c r="H41" i="1" s="1"/>
  <c r="I40" i="1"/>
  <c r="H40" i="1"/>
  <c r="I39" i="1"/>
  <c r="H39" i="1"/>
  <c r="I38" i="1"/>
  <c r="H38" i="1"/>
  <c r="H36" i="1" s="1"/>
  <c r="I37" i="1"/>
  <c r="H37" i="1"/>
  <c r="I35" i="1"/>
  <c r="H35" i="1"/>
  <c r="I34" i="1"/>
  <c r="H34" i="1"/>
  <c r="H30" i="1" s="1"/>
  <c r="I33" i="1"/>
  <c r="H33" i="1"/>
  <c r="I32" i="1"/>
  <c r="H32" i="1"/>
  <c r="I31" i="1"/>
  <c r="H31" i="1"/>
  <c r="I29" i="1"/>
  <c r="H29" i="1"/>
  <c r="I28" i="1"/>
  <c r="H28" i="1"/>
  <c r="I27" i="1"/>
  <c r="H27" i="1"/>
  <c r="I26" i="1"/>
  <c r="H26" i="1"/>
  <c r="I25" i="1"/>
  <c r="H25" i="1"/>
  <c r="H22" i="1" s="1"/>
  <c r="I24" i="1"/>
  <c r="H24" i="1"/>
  <c r="I23" i="1"/>
  <c r="H23" i="1"/>
  <c r="I21" i="1"/>
  <c r="H21" i="1"/>
  <c r="H17" i="1" s="1"/>
  <c r="I20" i="1"/>
  <c r="H20" i="1"/>
  <c r="I19" i="1"/>
  <c r="H19" i="1"/>
  <c r="I18" i="1"/>
  <c r="H18" i="1"/>
  <c r="I16" i="1"/>
  <c r="H16" i="1"/>
  <c r="H12" i="1" s="1"/>
  <c r="H47" i="1" s="1"/>
  <c r="I15" i="1"/>
  <c r="H15" i="1"/>
  <c r="I14" i="1"/>
  <c r="H14" i="1"/>
  <c r="I13" i="1"/>
  <c r="I47" i="1" s="1"/>
  <c r="H13" i="1"/>
</calcChain>
</file>

<file path=xl/sharedStrings.xml><?xml version="1.0" encoding="utf-8"?>
<sst xmlns="http://schemas.openxmlformats.org/spreadsheetml/2006/main" count="100" uniqueCount="71">
  <si>
    <t xml:space="preserve">
 </t>
  </si>
  <si>
    <t>XVIII convocatoria del Fondo Concursable para el Fortalecimiento de la Relación Universidad-Sociedad 2024 (Fondo concursable VAS)</t>
  </si>
  <si>
    <t>Instrumento de evaluación de las propuestas de acción social para las Comisiones de Acción Social, las Comisiones de Investigación y  los Consejos Científicos</t>
  </si>
  <si>
    <r>
      <rPr>
        <sz val="12"/>
        <color rgb="FF000000"/>
        <rFont val="Arial"/>
        <family val="2"/>
        <charset val="1"/>
      </rPr>
      <t xml:space="preserve">Con el propósito de facilitar el análisis y la evaluación  que deberán realizar las Comisiones de Acción Social (CAS), Comisiones de Investigación y los Consejos Científicos (CC) u órganos análogos,  de las propuestas de proyectos de investigación-acción social en la temática sobre la gestión costera, marina y pesca en el marco de la convocatoria del Fondo concursable VAS 2024, se pone a disposición el presente instrumento con base en los criterios de pertinencia,  relevancia académica, consistencia técnica, eficacia,eficiencia y apropiación. Complete con una  X en el espacio correspondiente, según la valoración que se realice de cada aspecto. El puntaje se consigna de manera automática en la casilla respectiva.  En el apartado de observaciones emita la justificación relacionada con cada aspecto evaluado. Las propuestas de proyectos con un </t>
    </r>
    <r>
      <rPr>
        <b/>
        <sz val="12"/>
        <color rgb="FF000000"/>
        <rFont val="Arial"/>
        <charset val="1"/>
      </rPr>
      <t>puntaje mayor o igual a 80</t>
    </r>
    <r>
      <rPr>
        <sz val="12"/>
        <color rgb="FF000000"/>
        <rFont val="Arial"/>
        <charset val="1"/>
      </rPr>
      <t xml:space="preserve"> serán recibidas en la VAS para las fases siguientes de evaluación. </t>
    </r>
  </si>
  <si>
    <t>Nombre de las personas de la CAS o CC que evalúan la propuesta:</t>
  </si>
  <si>
    <t>Unidad académica:</t>
  </si>
  <si>
    <t>Fecha de la sesión de la CAS o CC:</t>
  </si>
  <si>
    <t>Criterios y dimensiones de análisis</t>
  </si>
  <si>
    <t>Puntaje</t>
  </si>
  <si>
    <t>Valoración del cumplimiento</t>
  </si>
  <si>
    <t>Observaciones (justificar la valoración seleccionada)</t>
  </si>
  <si>
    <t>1. Pertinencia social. Valora si la propuesta  es congruente con la convocatoria efectuada, con las particularidades y las necesidades de la población meta y el contexto donde se desarrollará la propuesta.</t>
  </si>
  <si>
    <t xml:space="preserve">Completamente </t>
  </si>
  <si>
    <t xml:space="preserve">Parcialmente </t>
  </si>
  <si>
    <t xml:space="preserve">Escasamente </t>
  </si>
  <si>
    <t xml:space="preserve">No cumple </t>
  </si>
  <si>
    <t>1.1. La propuesta es congruente con el eje principal de la convocatoria a saber: la gestión costera, marina y pesca</t>
  </si>
  <si>
    <t>1.2. Evidencia las necesidades de la población participante con la que se trabajará mediante  diagnósticos documentados, índices, estadísticas u otros estudios de índole académica.</t>
  </si>
  <si>
    <t xml:space="preserve">1.3. Se identifican los actores o colectivos locales, las instituciones  o las organizaciones presentes en la zona relacionadas con la temática por trabajar. </t>
  </si>
  <si>
    <t>1.4. El proyecto expone el desarrollo de una relación dinámica entre la comunidad y/o institucionalidad y la universidad, por medio de la presencia de al menos uno de los siguientes elementos característicos de la acción social: fomenta procesos de aprendizaje, desarrollo de capacidades y/o la aplicación del enfoque de derechos humanos.</t>
  </si>
  <si>
    <t>2. Relevancia académica. Valora la articulación de la propuesta con otras actividades sustantivas (docencia, investigación), y con los planes o las líneas estratégicas de la unidad académica, así como la idoneidad del equipo académico responsable de ejecutar el proyecto.</t>
  </si>
  <si>
    <t>2.1. El proyecto describe de forma detallada la actualidad, los vacíos, o nuevos aportes en el estado del conocimiento como parte del componente de investigación.</t>
  </si>
  <si>
    <t>2.2. La propuesta potencia la articulación con las otras actividades sustantivas de la Institución (docencia e investigación).</t>
  </si>
  <si>
    <t>2.3. La propuesta incorpora elementos inter y multidisciplinarios en el abordaje del tema de la gestión marino costera y pesca.</t>
  </si>
  <si>
    <t>2.4. Las personas que conforman el equipo responsable de la propuesta tienen la formación, la experiencia y la idoneidad para implementar las estrategias de intervención de acuerdo con la  problemática que abordará el proyecto.</t>
  </si>
  <si>
    <t>3. Consistencia técnica. Valora  la congruencia de los elementos del diseño de la propuesta (objetivos, metas, indicadores, actividades, recursos) en relación con los resultados esperados.</t>
  </si>
  <si>
    <t>3.1. Se identifica con claridad el problema por tratar y el contexto social en el cual se enmarca la propuesta.</t>
  </si>
  <si>
    <t>3.2. Los objetivos específicos son concisos, medibles y guardan coherencia con lo planteado en el objetivo general.</t>
  </si>
  <si>
    <t>3.3. Existe una congruencia entre los objetivos del proyecto y los distintos apartados propuestos: antecedentes, justificación, objetivos, metas e indicadores, cronograma de actividades y presupuesto.</t>
  </si>
  <si>
    <t>3.4.  Las metas y los indicadores se relacionan coherentemente con los objetivos planteados. Estos indicadores se pueden verificar en términos de cantidad, calidad y tiempo.</t>
  </si>
  <si>
    <t xml:space="preserve">3.5. El abordaje metodológico propuesto es claro en concordancia con los objetivos del proyecto y los componentes de investigación y acción social que incorpora. </t>
  </si>
  <si>
    <t>3.6. Incluye los procedimientos relacionados con el acercamiento a las poblaciones, la gestión del proyecto, las acciones de seguimiento, evaluación, difusión de resultados y los procesos de cierres respectivos.</t>
  </si>
  <si>
    <t>3.7. Se realiza una caracterización detallada de la población participante directa del proyecto y sus condiciones en relación con los objetivos de la propuesta.</t>
  </si>
  <si>
    <t xml:space="preserve">4. Eficacia. Medida en la cual se espera lograr los resultados del proyecto y que las acciones propuestas influyan positivamente en la situación de la población meta.
</t>
  </si>
  <si>
    <t>4.1. La propuesta enuncia con claridad los objetivos (general y específicos)  que buscan atender la problemática identificada y las acciones que influirán positivamente en la situación de la población meta.</t>
  </si>
  <si>
    <t xml:space="preserve">4.2.  La propuesta  describe la presentación de los resultados a la población meta según las características del contexto particular de cada población. </t>
  </si>
  <si>
    <t>4.3. El proyecto postula con claridad en su cadena de resultados las actividades, los productos y los cambios que se esperan lograr en la población meta a partir de su ejecución.</t>
  </si>
  <si>
    <t>4.4. El proyecto propone un proceso de seguimiento y monitoreo a lo largo de su ejecución.</t>
  </si>
  <si>
    <t>4.5. Se anticipa en la propuesta, la identificación de dificultades o  resultados no planeados que podría presentar el proyecto, y cómo solventarlas.</t>
  </si>
  <si>
    <t>5. Eficiencia. Valora si los recursos solicitados son adecuados con la programación y los resultados esperados.</t>
  </si>
  <si>
    <t>5.1. El cronograma se ajusta a los objetivos, las metas, los indicadores y el presupuesto  planteados.</t>
  </si>
  <si>
    <t>5.2. Los recursos solicitados son consecuentes con los insumos que se requieren para lograr los objetivos del proyecto.</t>
  </si>
  <si>
    <t>5.3. Se define claramente a las personas responsables de la ejecución y la gestión de los distintos recursos: económicos, humanos, institucionales, comunitarios, entre otros.</t>
  </si>
  <si>
    <t>5.4. Es adecuada la relación planteada entre los recursos invertidos y los resultados esperados.</t>
  </si>
  <si>
    <t>6. Apropiación: Evidencia si la estrategia metodológica de la propuesta,  se enfoca en fortalecer la adquisición de conocimientos, actitudes y prácticas en la población meta, que le permita afianzar los resultados futuros a dicho proyecto.</t>
  </si>
  <si>
    <t>6.1 Se reconocen en la propuesta formas concretas de participación de la población meta</t>
  </si>
  <si>
    <t xml:space="preserve">6.2. La población meta está dispuesta a participar de  los procesos y las actividades diseñadas en el proyecto. ¿Esta afirmación se basa en experiencias previas del equipo gestor, o en alguna otra evidencia presentada de acercamiento cercano con la población meta? </t>
  </si>
  <si>
    <t>6.3. Se logra identificar con claridad los mecanismos y procedimientos para hacer efectiva la participación de la población meta en el proyecto, de modo que se facilita la apropiación de los objetivos enunciados y por ende los resultados esperados.</t>
  </si>
  <si>
    <t>6.4. Se describen los niveles de participación (información, consulta, colaboración, decisión, cogestión) que tendrán los distintos actores sociales relacionados con el proyecto.</t>
  </si>
  <si>
    <t>6.5. El proyecto describe las acciones de articulación con otros actores sociales relacionados con la problemática a tratar.</t>
  </si>
  <si>
    <t>PUNTAJE FINAL</t>
  </si>
  <si>
    <t xml:space="preserve">UNIVERSIDAD DE COSTA RICA
Vicerrectoría de Acción Social
</t>
  </si>
  <si>
    <t>Fondo concursable 2022 UCR para las comunidades</t>
  </si>
  <si>
    <t>Aspectos adicionales que deben  en la modalidad de redes de acción social</t>
  </si>
  <si>
    <t xml:space="preserve">La modalidad de redes promueve la cooperación entre proyectos vigentes de acción social, de diversas modalidades, para incidir en un abordaje integral de la problemática identificada a partir de acciones conjuntas e integradas en una planificación común.
Complete con una X en el espacio correspondiente, según la valoración que se realice de cada aspecto. El puntaje se consigna de manera automática en la casilla respectiva.  En el apartado de observaciones, emita la justificación relacionada con cada aspecto evaluado. </t>
  </si>
  <si>
    <t xml:space="preserve">Nombre de la propuesta: </t>
  </si>
  <si>
    <t xml:space="preserve">Nombre de la persona que evalúa: </t>
  </si>
  <si>
    <t xml:space="preserve">Fecha de la evaluación:
</t>
  </si>
  <si>
    <t xml:space="preserve">Aspectos adicionales </t>
  </si>
  <si>
    <t>Totalmente</t>
  </si>
  <si>
    <t>Parcialmente</t>
  </si>
  <si>
    <t>No cumple</t>
  </si>
  <si>
    <t>1. La red está conformada por, al menos, dos proyectos de acción social, preferiblemente de dos unidades académicas.</t>
  </si>
  <si>
    <t>2. Describe una clara vinculación con otros actores universitarios de acción social, investigación o docencia, así como con estudiantes, actores comunitarios, institucionales, nacionales e internacionales.</t>
  </si>
  <si>
    <t>3. Los objetivos y metas se orientan a la organización de la red y permiten acciones colaborativas concretas en función de la problemática identificada.</t>
  </si>
  <si>
    <t>4. Enuncia una estrategia metodológica para propiciar el trabajo en red entre los proyectos que la conforman.</t>
  </si>
  <si>
    <t>5. Incorpora un objetivo de sistematización del proceso de la red con el fin de visibilizar necesidades, alcances y resultados.</t>
  </si>
  <si>
    <t>PUNTAJE  TOTAL ASPECTOS ADICIONALES</t>
  </si>
  <si>
    <t xml:space="preserve"> </t>
  </si>
  <si>
    <t xml:space="preserve">PUNTAJE FINAL ACUMULADO </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</si>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</sst>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0.0"/>
  </numFmts>
  <fonts count="17" x14ac:knownFonts="1">
    <font>
      <sz val="12"/>
      <color rgb="FF333333"/>
      <name val="Arial"/>
      <charset val="1"/>
    </font>
    <font>
      <sz val="10"/>
      <color rgb="FF333333"/>
      <name val="Arial"/>
      <charset val="1"/>
    </font>
    <font>
      <sz val="12"/>
      <color rgb="FF333333"/>
      <name val="Arial"/>
      <family val="2"/>
      <charset val="1"/>
    </font>
    <font>
      <b/>
      <sz val="12"/>
      <color rgb="FF000000"/>
      <name val="Arial"/>
      <family val="2"/>
      <charset val="1"/>
    </font>
    <font>
      <b/>
      <sz val="12"/>
      <color rgb="FF000000"/>
      <name val="Arial"/>
      <charset val="1"/>
    </font>
    <font>
      <sz val="12"/>
      <color rgb="FF000000"/>
      <name val="Arial"/>
      <family val="2"/>
      <charset val="1"/>
    </font>
    <font>
      <sz val="12"/>
      <color rgb="FF000000"/>
      <name val="Arial"/>
      <charset val="1"/>
    </font>
    <font>
      <b/>
      <sz val="11"/>
      <color rgb="FF000000"/>
      <name val="Arial"/>
      <charset val="1"/>
    </font>
    <font>
      <b/>
      <sz val="10"/>
      <color rgb="FF000000"/>
      <name val="Arial"/>
      <charset val="1"/>
    </font>
    <font>
      <b/>
      <sz val="10"/>
      <color rgb="FF333333"/>
      <name val="Arial"/>
      <charset val="1"/>
    </font>
    <font>
      <sz val="11"/>
      <color rgb="FF000000"/>
      <name val="Arial"/>
      <family val="2"/>
      <charset val="1"/>
    </font>
    <font>
      <b/>
      <sz val="20"/>
      <color rgb="FF000000"/>
      <name val="Arial"/>
      <family val="2"/>
      <charset val="1"/>
    </font>
    <font>
      <b/>
      <sz val="11"/>
      <color rgb="FF000000"/>
      <name val="Arial"/>
      <family val="2"/>
      <charset val="1"/>
    </font>
    <font>
      <sz val="11"/>
      <color rgb="FF000000"/>
      <name val="Arial"/>
      <charset val="1"/>
    </font>
    <font>
      <b/>
      <sz val="10"/>
      <color rgb="FFFFFFFF"/>
      <name val="Arial"/>
      <charset val="1"/>
    </font>
    <font>
      <b/>
      <sz val="12"/>
      <color rgb="FFFFFFFF"/>
      <name val="Arial"/>
      <charset val="1"/>
    </font>
    <font>
      <b/>
      <sz val="20"/>
      <color rgb="FF000000"/>
      <name val="Arial"/>
      <charset val="1"/>
    </font>
  </fonts>
  <fills count="8">
    <fill>
      <patternFill patternType="none"/>
    </fill>
    <fill>
      <patternFill patternType="gray125"/>
    </fill>
    <fill>
      <patternFill patternType="solid">
        <fgColor rgb="FFFFFFFF"/>
        <bgColor rgb="FFE7E6E6"/>
      </patternFill>
    </fill>
    <fill>
      <patternFill patternType="solid">
        <fgColor rgb="FFA6A6A6"/>
        <bgColor rgb="FF999999"/>
      </patternFill>
    </fill>
    <fill>
      <patternFill patternType="solid">
        <fgColor rgb="FFB7B7B7"/>
        <bgColor rgb="FFA6A6A6"/>
      </patternFill>
    </fill>
    <fill>
      <patternFill patternType="solid">
        <fgColor rgb="FFCCCCCC"/>
        <bgColor rgb="FFB7B7B7"/>
      </patternFill>
    </fill>
    <fill>
      <patternFill patternType="solid">
        <fgColor rgb="FFE7E6E6"/>
        <bgColor rgb="FFC6EFCE"/>
      </patternFill>
    </fill>
    <fill>
      <patternFill patternType="solid">
        <fgColor rgb="FF999999"/>
        <bgColor rgb="FFA6A6A6"/>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52">
    <xf numFmtId="0" fontId="0" fillId="0" borderId="0" xfId="0"/>
    <xf numFmtId="0" fontId="13" fillId="0" borderId="1" xfId="0" applyFont="1" applyBorder="1" applyAlignment="1">
      <alignment vertical="center" wrapText="1"/>
    </xf>
    <xf numFmtId="0" fontId="10" fillId="0" borderId="1" xfId="0" applyFont="1" applyBorder="1" applyAlignment="1">
      <alignment vertical="top" wrapText="1"/>
    </xf>
    <xf numFmtId="0" fontId="13" fillId="0" borderId="1" xfId="0" applyFont="1" applyBorder="1" applyAlignment="1">
      <alignment vertical="top" wrapText="1"/>
    </xf>
    <xf numFmtId="0" fontId="13" fillId="0" borderId="1" xfId="0" applyFont="1" applyBorder="1" applyAlignment="1">
      <alignment horizontal="left" vertical="top" wrapText="1"/>
    </xf>
    <xf numFmtId="0" fontId="12" fillId="5" borderId="1" xfId="0" applyFont="1" applyFill="1" applyBorder="1" applyAlignment="1">
      <alignment horizontal="left" vertical="center" wrapText="1"/>
    </xf>
    <xf numFmtId="0" fontId="10" fillId="2" borderId="1" xfId="0" applyFont="1" applyFill="1" applyBorder="1" applyAlignment="1">
      <alignment horizontal="left" vertical="top" wrapText="1"/>
    </xf>
    <xf numFmtId="0" fontId="10" fillId="0" borderId="1" xfId="0" applyFont="1" applyBorder="1" applyAlignment="1">
      <alignment horizontal="left" vertical="top" wrapText="1"/>
    </xf>
    <xf numFmtId="0" fontId="7" fillId="5"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5" fillId="2" borderId="1" xfId="0" applyFont="1" applyFill="1" applyBorder="1" applyAlignment="1">
      <alignment vertical="top"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1" fillId="0" borderId="0" xfId="0" applyFont="1" applyAlignment="1">
      <alignment vertical="top"/>
    </xf>
    <xf numFmtId="0" fontId="2" fillId="0" borderId="0" xfId="0" applyFont="1" applyAlignment="1">
      <alignment vertical="top"/>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1" fontId="9" fillId="5" borderId="2"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2" fontId="1" fillId="0" borderId="1" xfId="0" applyNumberFormat="1" applyFont="1" applyBorder="1" applyAlignment="1">
      <alignment horizontal="center" vertical="center"/>
    </xf>
    <xf numFmtId="0" fontId="11" fillId="0" borderId="1" xfId="0" applyFont="1" applyBorder="1" applyAlignment="1" applyProtection="1">
      <alignment horizontal="center" vertical="center"/>
      <protection locked="0"/>
    </xf>
    <xf numFmtId="0" fontId="1" fillId="0" borderId="1" xfId="0" applyFont="1" applyBorder="1" applyAlignment="1" applyProtection="1">
      <alignment vertical="top" wrapText="1"/>
      <protection locked="0"/>
    </xf>
    <xf numFmtId="164" fontId="1" fillId="0" borderId="0" xfId="0" applyNumberFormat="1" applyFont="1" applyAlignment="1">
      <alignment horizontal="left" vertical="center"/>
    </xf>
    <xf numFmtId="0" fontId="8" fillId="6" borderId="1" xfId="0" applyFont="1" applyFill="1" applyBorder="1" applyAlignment="1">
      <alignment horizontal="center" vertical="center" wrapText="1"/>
    </xf>
    <xf numFmtId="2" fontId="1" fillId="0" borderId="2" xfId="0" applyNumberFormat="1" applyFont="1" applyBorder="1" applyAlignment="1">
      <alignment horizontal="center" vertical="center"/>
    </xf>
    <xf numFmtId="165" fontId="1" fillId="0" borderId="1" xfId="0" applyNumberFormat="1" applyFont="1" applyBorder="1" applyAlignment="1">
      <alignment horizontal="center" vertical="center"/>
    </xf>
    <xf numFmtId="1" fontId="1" fillId="7" borderId="5" xfId="0" applyNumberFormat="1" applyFont="1" applyFill="1" applyBorder="1" applyAlignment="1">
      <alignment horizontal="center" vertical="center"/>
    </xf>
    <xf numFmtId="2" fontId="15" fillId="7" borderId="5" xfId="0" applyNumberFormat="1" applyFont="1" applyFill="1" applyBorder="1" applyAlignment="1">
      <alignment horizontal="center" vertical="center"/>
    </xf>
    <xf numFmtId="0" fontId="16" fillId="0" borderId="1" xfId="0" applyFont="1" applyBorder="1" applyAlignment="1">
      <alignment horizontal="center" vertical="center"/>
    </xf>
    <xf numFmtId="0" fontId="1" fillId="0" borderId="1" xfId="0" applyFont="1" applyBorder="1" applyAlignment="1">
      <alignment vertical="top" wrapText="1"/>
    </xf>
    <xf numFmtId="1" fontId="1" fillId="7" borderId="3" xfId="0" applyNumberFormat="1" applyFont="1" applyFill="1" applyBorder="1" applyAlignment="1">
      <alignment horizontal="center" vertical="center"/>
    </xf>
    <xf numFmtId="2" fontId="15" fillId="7" borderId="3" xfId="0" applyNumberFormat="1" applyFont="1" applyFill="1" applyBorder="1" applyAlignment="1">
      <alignment horizontal="center" vertical="center"/>
    </xf>
    <xf numFmtId="2" fontId="1" fillId="0" borderId="0" xfId="0" applyNumberFormat="1" applyFont="1" applyAlignment="1">
      <alignment vertical="top"/>
    </xf>
    <xf numFmtId="0" fontId="6" fillId="0" borderId="0" xfId="0" applyFont="1" applyAlignment="1">
      <alignment vertical="top"/>
    </xf>
    <xf numFmtId="0" fontId="10" fillId="0" borderId="1" xfId="0" applyFont="1" applyBorder="1" applyAlignment="1">
      <alignmen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0" fillId="0" borderId="2" xfId="0" applyFont="1" applyBorder="1" applyAlignment="1">
      <alignment horizontal="left" vertical="center" wrapText="1"/>
    </xf>
    <xf numFmtId="0" fontId="13" fillId="2" borderId="2" xfId="0" applyFont="1" applyFill="1" applyBorder="1" applyAlignment="1">
      <alignment horizontal="left" vertical="center" wrapText="1"/>
    </xf>
    <xf numFmtId="0" fontId="14" fillId="7" borderId="2" xfId="0" applyFont="1" applyFill="1" applyBorder="1" applyAlignment="1">
      <alignment horizontal="center" vertical="center" wrapText="1"/>
    </xf>
    <xf numFmtId="0" fontId="1" fillId="7" borderId="6" xfId="0" applyFont="1" applyFill="1" applyBorder="1" applyAlignment="1">
      <alignment horizontal="center" vertical="top"/>
    </xf>
    <xf numFmtId="0" fontId="13" fillId="2" borderId="1" xfId="0" applyFont="1" applyFill="1" applyBorder="1" applyAlignment="1">
      <alignment vertical="top" wrapText="1"/>
    </xf>
    <xf numFmtId="0" fontId="4" fillId="2" borderId="1" xfId="0" applyFont="1" applyFill="1" applyBorder="1" applyAlignment="1">
      <alignment horizontal="left" vertical="center" wrapText="1"/>
    </xf>
    <xf numFmtId="0" fontId="4" fillId="4" borderId="1" xfId="0" applyFont="1" applyFill="1" applyBorder="1" applyAlignment="1">
      <alignment horizontal="center" vertical="center"/>
    </xf>
    <xf numFmtId="0" fontId="1" fillId="7" borderId="7" xfId="0" applyFont="1" applyFill="1" applyBorder="1" applyAlignment="1">
      <alignment horizontal="center" vertical="top"/>
    </xf>
    <xf numFmtId="0" fontId="15" fillId="7" borderId="2" xfId="0" applyFont="1" applyFill="1" applyBorder="1" applyAlignment="1">
      <alignment horizontal="center" vertical="center" wrapText="1"/>
    </xf>
  </cellXfs>
  <cellStyles count="1">
    <cellStyle name="Normal" xfId="0" builtinId="0"/>
  </cellStyles>
  <dxfs count="1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ED7D31"/>
        </patternFill>
      </fill>
    </dxf>
    <dxf>
      <font>
        <color rgb="FF9C6500"/>
      </font>
      <fill>
        <patternFill>
          <bgColor rgb="FFED7D31"/>
        </patternFill>
      </fill>
    </dxf>
    <dxf>
      <font>
        <color rgb="FF9C6500"/>
      </font>
      <fill>
        <patternFill>
          <bgColor rgb="FFED7D31"/>
        </patternFill>
      </fill>
    </dxf>
    <dxf>
      <font>
        <color rgb="FF9C6500"/>
      </font>
      <fill>
        <patternFill>
          <bgColor rgb="FFED7D31"/>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9C6500"/>
      <rgbColor rgb="FF800080"/>
      <rgbColor rgb="FF008080"/>
      <rgbColor rgb="FFB7B7B7"/>
      <rgbColor rgb="FF808080"/>
      <rgbColor rgb="FFA6A6A6"/>
      <rgbColor rgb="FF993366"/>
      <rgbColor rgb="FFE7E6E6"/>
      <rgbColor rgb="FFCCFFFF"/>
      <rgbColor rgb="FF660066"/>
      <rgbColor rgb="FFFF8080"/>
      <rgbColor rgb="FF0066CC"/>
      <rgbColor rgb="FFCCCCCC"/>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FC7CE"/>
      <rgbColor rgb="FF3366FF"/>
      <rgbColor rgb="FF33CCCC"/>
      <rgbColor rgb="FF99CC00"/>
      <rgbColor rgb="FFFFCC00"/>
      <rgbColor rgb="FFFF9900"/>
      <rgbColor rgb="FFED7D31"/>
      <rgbColor rgb="FF666699"/>
      <rgbColor rgb="FF99999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148320</xdr:colOff>
      <xdr:row>1</xdr:row>
      <xdr:rowOff>31680</xdr:rowOff>
    </xdr:from>
    <xdr:to>
      <xdr:col>2</xdr:col>
      <xdr:colOff>910080</xdr:colOff>
      <xdr:row>1</xdr:row>
      <xdr:rowOff>698040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288720" y="222120"/>
          <a:ext cx="1765800" cy="666360"/>
        </a:xfrm>
        <a:prstGeom prst="rect">
          <a:avLst/>
        </a:prstGeom>
        <a:ln w="0">
          <a:noFill/>
        </a:ln>
      </xdr:spPr>
    </xdr:pic>
    <xdr:clientData/>
  </xdr:twoCellAnchor>
  <xdr:twoCellAnchor editAs="oneCell">
    <xdr:from>
      <xdr:col>13</xdr:col>
      <xdr:colOff>1047600</xdr:colOff>
      <xdr:row>1</xdr:row>
      <xdr:rowOff>95400</xdr:rowOff>
    </xdr:from>
    <xdr:to>
      <xdr:col>13</xdr:col>
      <xdr:colOff>2853720</xdr:colOff>
      <xdr:row>1</xdr:row>
      <xdr:rowOff>592560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11667960" y="285840"/>
          <a:ext cx="1806120" cy="497160"/>
        </a:xfrm>
        <a:prstGeom prst="rect">
          <a:avLst/>
        </a:prstGeom>
        <a:ln w="0">
          <a:noFill/>
        </a:ln>
      </xdr:spPr>
    </xdr:pic>
    <xdr:clientData/>
  </xdr:twoCellAnchor>
  <xdr:twoCellAnchor editAs="oneCell">
    <xdr:from>
      <xdr:col>8</xdr:col>
      <xdr:colOff>497520</xdr:colOff>
      <xdr:row>1</xdr:row>
      <xdr:rowOff>95400</xdr:rowOff>
    </xdr:from>
    <xdr:to>
      <xdr:col>10</xdr:col>
      <xdr:colOff>348840</xdr:colOff>
      <xdr:row>1</xdr:row>
      <xdr:rowOff>550080</xdr:rowOff>
    </xdr:to>
    <xdr:pic>
      <xdr:nvPicPr>
        <xdr:cNvPr id="4" name="Imagen 4">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xdr:blipFill>
      <xdr:spPr>
        <a:xfrm>
          <a:off x="6060600" y="285840"/>
          <a:ext cx="1859400" cy="4546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topLeftCell="B1" zoomScale="90" zoomScaleNormal="90" workbookViewId="0">
      <selection activeCell="B6" sqref="B6:N6"/>
    </sheetView>
  </sheetViews>
  <sheetFormatPr baseColWidth="10" defaultColWidth="10.109375" defaultRowHeight="15" x14ac:dyDescent="0.2"/>
  <cols>
    <col min="1" max="1" width="1.6640625" customWidth="1"/>
    <col min="2" max="6" width="11.88671875" customWidth="1"/>
    <col min="7" max="7" width="4.77734375" customWidth="1"/>
    <col min="8" max="8" width="9.6640625" hidden="1" customWidth="1"/>
    <col min="9" max="9" width="9.6640625" customWidth="1"/>
    <col min="10" max="11" width="14.109375" customWidth="1"/>
    <col min="12" max="12" width="11.6640625" customWidth="1"/>
    <col min="13" max="13" width="10.33203125" customWidth="1"/>
    <col min="14" max="14" width="36.44140625" customWidth="1"/>
    <col min="15" max="15" width="11.88671875" customWidth="1"/>
    <col min="16" max="26" width="11.5546875" customWidth="1"/>
  </cols>
  <sheetData>
    <row r="1" spans="1:26" x14ac:dyDescent="0.2">
      <c r="A1" s="15"/>
      <c r="B1" s="16"/>
      <c r="C1" s="15"/>
      <c r="D1" s="15"/>
      <c r="E1" s="16"/>
      <c r="F1" s="15"/>
      <c r="G1" s="15"/>
      <c r="H1" s="15"/>
      <c r="I1" s="15"/>
      <c r="J1" s="15"/>
      <c r="K1" s="15"/>
      <c r="L1" s="15"/>
      <c r="M1" s="15"/>
      <c r="N1" s="15"/>
      <c r="O1" s="15"/>
      <c r="P1" s="15"/>
      <c r="Q1" s="15"/>
      <c r="R1" s="15"/>
      <c r="S1" s="15"/>
      <c r="T1" s="15"/>
      <c r="U1" s="15"/>
      <c r="V1" s="15"/>
      <c r="W1" s="15"/>
      <c r="X1" s="15"/>
      <c r="Y1" s="15"/>
      <c r="Z1" s="15"/>
    </row>
    <row r="2" spans="1:26" ht="58.5" customHeight="1" x14ac:dyDescent="0.2">
      <c r="A2" s="15"/>
      <c r="B2" s="14" t="s">
        <v>0</v>
      </c>
      <c r="C2" s="14"/>
      <c r="D2" s="14"/>
      <c r="E2" s="14"/>
      <c r="F2" s="14"/>
      <c r="G2" s="14"/>
      <c r="H2" s="14"/>
      <c r="I2" s="14"/>
      <c r="J2" s="14"/>
      <c r="K2" s="14"/>
      <c r="L2" s="14"/>
      <c r="M2" s="14"/>
      <c r="N2" s="14"/>
      <c r="O2" s="15"/>
      <c r="P2" s="15"/>
      <c r="Q2" s="15"/>
      <c r="R2" s="15"/>
      <c r="S2" s="15"/>
      <c r="T2" s="15"/>
      <c r="U2" s="15"/>
      <c r="V2" s="15"/>
      <c r="W2" s="15"/>
      <c r="X2" s="15"/>
      <c r="Y2" s="15"/>
      <c r="Z2" s="15"/>
    </row>
    <row r="3" spans="1:26" ht="21" customHeight="1" x14ac:dyDescent="0.2">
      <c r="A3" s="15"/>
      <c r="B3" s="13" t="s">
        <v>1</v>
      </c>
      <c r="C3" s="13"/>
      <c r="D3" s="13"/>
      <c r="E3" s="13"/>
      <c r="F3" s="13"/>
      <c r="G3" s="13"/>
      <c r="H3" s="13"/>
      <c r="I3" s="13"/>
      <c r="J3" s="13"/>
      <c r="K3" s="13"/>
      <c r="L3" s="13"/>
      <c r="M3" s="13"/>
      <c r="N3" s="13"/>
      <c r="O3" s="15"/>
      <c r="P3" s="15"/>
      <c r="Q3" s="15"/>
      <c r="R3" s="15"/>
      <c r="S3" s="15"/>
      <c r="T3" s="15"/>
      <c r="U3" s="15"/>
      <c r="V3" s="15"/>
      <c r="W3" s="15"/>
      <c r="X3" s="15"/>
      <c r="Y3" s="15"/>
      <c r="Z3" s="15"/>
    </row>
    <row r="4" spans="1:26" ht="26.25" customHeight="1" x14ac:dyDescent="0.2">
      <c r="A4" s="15"/>
      <c r="B4" s="12" t="s">
        <v>2</v>
      </c>
      <c r="C4" s="12"/>
      <c r="D4" s="12"/>
      <c r="E4" s="12"/>
      <c r="F4" s="12"/>
      <c r="G4" s="12"/>
      <c r="H4" s="12"/>
      <c r="I4" s="12"/>
      <c r="J4" s="12"/>
      <c r="K4" s="12"/>
      <c r="L4" s="12"/>
      <c r="M4" s="12"/>
      <c r="N4" s="12"/>
      <c r="O4" s="15"/>
      <c r="P4" s="15"/>
      <c r="Q4" s="15"/>
      <c r="R4" s="15"/>
      <c r="S4" s="15"/>
      <c r="T4" s="15"/>
      <c r="U4" s="15"/>
      <c r="V4" s="15"/>
      <c r="W4" s="15"/>
      <c r="X4" s="15"/>
      <c r="Y4" s="15"/>
      <c r="Z4" s="15"/>
    </row>
    <row r="5" spans="1:26" ht="90.75" customHeight="1" x14ac:dyDescent="0.2">
      <c r="A5" s="15"/>
      <c r="B5" s="11" t="s">
        <v>3</v>
      </c>
      <c r="C5" s="11"/>
      <c r="D5" s="11"/>
      <c r="E5" s="11"/>
      <c r="F5" s="11"/>
      <c r="G5" s="11"/>
      <c r="H5" s="11"/>
      <c r="I5" s="11"/>
      <c r="J5" s="11"/>
      <c r="K5" s="11"/>
      <c r="L5" s="11"/>
      <c r="M5" s="11"/>
      <c r="N5" s="11"/>
      <c r="O5" s="15"/>
      <c r="P5" s="15"/>
      <c r="Q5" s="15"/>
      <c r="R5" s="15"/>
      <c r="S5" s="15"/>
      <c r="T5" s="15"/>
      <c r="U5" s="15"/>
      <c r="V5" s="15"/>
      <c r="W5" s="15"/>
      <c r="X5" s="15"/>
      <c r="Y5" s="15"/>
      <c r="Z5" s="15"/>
    </row>
    <row r="6" spans="1:26" ht="22.5" customHeight="1" x14ac:dyDescent="0.2">
      <c r="A6" s="15"/>
      <c r="B6" s="10"/>
      <c r="C6" s="10"/>
      <c r="D6" s="10"/>
      <c r="E6" s="10"/>
      <c r="F6" s="10"/>
      <c r="G6" s="10"/>
      <c r="H6" s="10"/>
      <c r="I6" s="10"/>
      <c r="J6" s="10"/>
      <c r="K6" s="10"/>
      <c r="L6" s="10"/>
      <c r="M6" s="10"/>
      <c r="N6" s="10"/>
      <c r="O6" s="15"/>
      <c r="P6" s="15"/>
      <c r="Q6" s="15"/>
      <c r="R6" s="15"/>
      <c r="S6" s="15"/>
      <c r="T6" s="15"/>
      <c r="U6" s="15"/>
      <c r="V6" s="15"/>
      <c r="W6" s="15"/>
      <c r="X6" s="15"/>
      <c r="Y6" s="15"/>
      <c r="Z6" s="15"/>
    </row>
    <row r="7" spans="1:26" ht="22.5" customHeight="1" x14ac:dyDescent="0.2">
      <c r="A7" s="15"/>
      <c r="B7" s="10" t="s">
        <v>4</v>
      </c>
      <c r="C7" s="10"/>
      <c r="D7" s="10"/>
      <c r="E7" s="10"/>
      <c r="F7" s="10"/>
      <c r="G7" s="10"/>
      <c r="H7" s="10"/>
      <c r="I7" s="10"/>
      <c r="J7" s="10"/>
      <c r="K7" s="10"/>
      <c r="L7" s="10"/>
      <c r="M7" s="10"/>
      <c r="N7" s="10"/>
      <c r="O7" s="15"/>
      <c r="P7" s="15"/>
      <c r="Q7" s="15"/>
      <c r="R7" s="15"/>
      <c r="S7" s="15"/>
      <c r="T7" s="15"/>
      <c r="U7" s="15"/>
      <c r="V7" s="15"/>
      <c r="W7" s="15"/>
      <c r="X7" s="15"/>
      <c r="Y7" s="15"/>
      <c r="Z7" s="15"/>
    </row>
    <row r="8" spans="1:26" ht="22.5" customHeight="1" x14ac:dyDescent="0.2">
      <c r="A8" s="15"/>
      <c r="B8" s="10" t="s">
        <v>5</v>
      </c>
      <c r="C8" s="10"/>
      <c r="D8" s="10"/>
      <c r="E8" s="10"/>
      <c r="F8" s="10"/>
      <c r="G8" s="10"/>
      <c r="H8" s="10"/>
      <c r="I8" s="10"/>
      <c r="J8" s="10"/>
      <c r="K8" s="10"/>
      <c r="L8" s="10"/>
      <c r="M8" s="10"/>
      <c r="N8" s="10"/>
      <c r="O8" s="15"/>
      <c r="P8" s="15"/>
      <c r="Q8" s="15"/>
      <c r="R8" s="15"/>
      <c r="S8" s="15"/>
      <c r="T8" s="15"/>
      <c r="U8" s="15"/>
      <c r="V8" s="15"/>
      <c r="W8" s="15"/>
      <c r="X8" s="15"/>
      <c r="Y8" s="15"/>
      <c r="Z8" s="15"/>
    </row>
    <row r="9" spans="1:26" ht="33" customHeight="1" x14ac:dyDescent="0.2">
      <c r="A9" s="15"/>
      <c r="B9" s="10" t="s">
        <v>6</v>
      </c>
      <c r="C9" s="10"/>
      <c r="D9" s="10"/>
      <c r="E9" s="10"/>
      <c r="F9" s="10"/>
      <c r="G9" s="10"/>
      <c r="H9" s="10"/>
      <c r="I9" s="10"/>
      <c r="J9" s="10"/>
      <c r="K9" s="10"/>
      <c r="L9" s="10"/>
      <c r="M9" s="10"/>
      <c r="N9" s="10"/>
      <c r="O9" s="15"/>
      <c r="P9" s="15"/>
      <c r="Q9" s="15"/>
      <c r="R9" s="15"/>
      <c r="S9" s="15"/>
      <c r="T9" s="15"/>
      <c r="U9" s="15"/>
      <c r="V9" s="15"/>
      <c r="W9" s="15"/>
      <c r="X9" s="15"/>
      <c r="Y9" s="15"/>
      <c r="Z9" s="15"/>
    </row>
    <row r="10" spans="1:26" ht="33" customHeight="1" x14ac:dyDescent="0.2">
      <c r="A10" s="15"/>
      <c r="B10" s="17"/>
      <c r="C10" s="18"/>
      <c r="D10" s="18"/>
      <c r="E10" s="18"/>
      <c r="F10" s="18"/>
      <c r="G10" s="18"/>
      <c r="H10" s="18"/>
      <c r="I10" s="18"/>
      <c r="J10" s="18"/>
      <c r="K10" s="18"/>
      <c r="L10" s="18"/>
      <c r="M10" s="18"/>
      <c r="N10" s="19"/>
      <c r="O10" s="15"/>
      <c r="P10" s="15"/>
      <c r="Q10" s="15"/>
      <c r="R10" s="15"/>
      <c r="S10" s="15"/>
      <c r="T10" s="15"/>
      <c r="U10" s="15"/>
      <c r="V10" s="15"/>
      <c r="W10" s="15"/>
      <c r="X10" s="15"/>
      <c r="Y10" s="15"/>
      <c r="Z10" s="15"/>
    </row>
    <row r="11" spans="1:26" ht="51.75" customHeight="1" x14ac:dyDescent="0.2">
      <c r="A11" s="15"/>
      <c r="B11" s="9" t="s">
        <v>7</v>
      </c>
      <c r="C11" s="9"/>
      <c r="D11" s="9"/>
      <c r="E11" s="9"/>
      <c r="F11" s="9"/>
      <c r="G11" s="9"/>
      <c r="H11" s="21"/>
      <c r="I11" s="20" t="s">
        <v>8</v>
      </c>
      <c r="J11" s="9" t="s">
        <v>9</v>
      </c>
      <c r="K11" s="9"/>
      <c r="L11" s="9"/>
      <c r="M11" s="9"/>
      <c r="N11" s="9" t="s">
        <v>10</v>
      </c>
      <c r="O11" s="15"/>
      <c r="P11" s="15"/>
      <c r="Q11" s="15"/>
      <c r="R11" s="15"/>
      <c r="S11" s="15"/>
      <c r="T11" s="15"/>
      <c r="U11" s="15"/>
      <c r="V11" s="15"/>
      <c r="W11" s="15"/>
      <c r="X11" s="15"/>
      <c r="Y11" s="15"/>
      <c r="Z11" s="15"/>
    </row>
    <row r="12" spans="1:26" ht="50.25" customHeight="1" x14ac:dyDescent="0.2">
      <c r="A12" s="15"/>
      <c r="B12" s="8" t="s">
        <v>11</v>
      </c>
      <c r="C12" s="8"/>
      <c r="D12" s="8"/>
      <c r="E12" s="8"/>
      <c r="F12" s="8"/>
      <c r="G12" s="8"/>
      <c r="H12" s="22" t="b">
        <f>SUM(H13:H16)=I12</f>
        <v>1</v>
      </c>
      <c r="I12" s="23">
        <v>20</v>
      </c>
      <c r="J12" s="24" t="s">
        <v>12</v>
      </c>
      <c r="K12" s="24" t="s">
        <v>13</v>
      </c>
      <c r="L12" s="24" t="s">
        <v>14</v>
      </c>
      <c r="M12" s="24" t="s">
        <v>15</v>
      </c>
      <c r="N12" s="9"/>
      <c r="O12" s="15"/>
      <c r="P12" s="15"/>
      <c r="Q12" s="15"/>
      <c r="R12" s="15"/>
      <c r="S12" s="15"/>
      <c r="T12" s="15"/>
      <c r="U12" s="15"/>
      <c r="V12" s="15"/>
      <c r="W12" s="15"/>
      <c r="X12" s="15"/>
      <c r="Y12" s="15"/>
      <c r="Z12" s="15"/>
    </row>
    <row r="13" spans="1:26" ht="34.5" customHeight="1" x14ac:dyDescent="0.2">
      <c r="A13" s="15"/>
      <c r="B13" s="7" t="s">
        <v>16</v>
      </c>
      <c r="C13" s="7"/>
      <c r="D13" s="7"/>
      <c r="E13" s="7"/>
      <c r="F13" s="7"/>
      <c r="G13" s="7"/>
      <c r="H13" s="25">
        <f>$I$12/4</f>
        <v>5</v>
      </c>
      <c r="I13" s="25">
        <f>IF(COUNTA(J13:M13)&gt;1,"Marca Doble",IF(J13="X",2/2*H13,IF(K13="X",1/2*H13,IF(L13="X",0.5/2*H13,IF(M13="X",0/4*H13,)))))</f>
        <v>0</v>
      </c>
      <c r="J13" s="26"/>
      <c r="K13" s="26"/>
      <c r="L13" s="26"/>
      <c r="M13" s="26"/>
      <c r="N13" s="27"/>
      <c r="O13" s="28"/>
      <c r="P13" s="15"/>
      <c r="Q13" s="15"/>
      <c r="R13" s="15"/>
      <c r="S13" s="15"/>
      <c r="T13" s="15"/>
      <c r="U13" s="15"/>
      <c r="V13" s="15"/>
      <c r="W13" s="15"/>
      <c r="X13" s="15"/>
      <c r="Y13" s="15"/>
      <c r="Z13" s="15"/>
    </row>
    <row r="14" spans="1:26" ht="48" customHeight="1" x14ac:dyDescent="0.2">
      <c r="A14" s="15"/>
      <c r="B14" s="7" t="s">
        <v>17</v>
      </c>
      <c r="C14" s="7"/>
      <c r="D14" s="7"/>
      <c r="E14" s="7"/>
      <c r="F14" s="7"/>
      <c r="G14" s="7"/>
      <c r="H14" s="25">
        <f>$I$12/4</f>
        <v>5</v>
      </c>
      <c r="I14" s="25">
        <f>IF(COUNTA(J14:M14)&gt;1,"Marca Doble",IF(J14="X",2/2*H14,IF(K14="X",1/2*H14,IF(L14="X",0.5/2*H14,IF(M14="X",0/4*H14,)))))</f>
        <v>0</v>
      </c>
      <c r="J14" s="26"/>
      <c r="K14" s="26"/>
      <c r="L14" s="26"/>
      <c r="M14" s="26"/>
      <c r="N14" s="27"/>
      <c r="O14" s="28"/>
      <c r="P14" s="15"/>
      <c r="Q14" s="15"/>
      <c r="R14" s="15"/>
      <c r="S14" s="15"/>
      <c r="T14" s="15"/>
      <c r="U14" s="15"/>
      <c r="V14" s="15"/>
      <c r="W14" s="15"/>
      <c r="X14" s="15"/>
      <c r="Y14" s="15"/>
      <c r="Z14" s="15"/>
    </row>
    <row r="15" spans="1:26" ht="39" customHeight="1" x14ac:dyDescent="0.2">
      <c r="A15" s="15"/>
      <c r="B15" s="6" t="s">
        <v>18</v>
      </c>
      <c r="C15" s="6"/>
      <c r="D15" s="6"/>
      <c r="E15" s="6"/>
      <c r="F15" s="6"/>
      <c r="G15" s="6"/>
      <c r="H15" s="25">
        <f>$I$12/4</f>
        <v>5</v>
      </c>
      <c r="I15" s="25">
        <f>IF(COUNTA(J15:M15)&gt;1,"Marca Doble",IF(J15="X",2/2*H15,IF(K15="X",1/2*H15,IF(L15="X",0.5/2*H15,IF(M15="X",0/4*H15,)))))</f>
        <v>0</v>
      </c>
      <c r="J15" s="26"/>
      <c r="K15" s="26"/>
      <c r="L15" s="26"/>
      <c r="M15" s="26"/>
      <c r="N15" s="27"/>
      <c r="O15" s="28"/>
      <c r="P15" s="15"/>
      <c r="Q15" s="15"/>
      <c r="R15" s="15"/>
      <c r="S15" s="15"/>
      <c r="T15" s="15"/>
      <c r="U15" s="15"/>
      <c r="V15" s="15"/>
      <c r="W15" s="15"/>
      <c r="X15" s="15"/>
      <c r="Y15" s="15"/>
      <c r="Z15" s="15"/>
    </row>
    <row r="16" spans="1:26" ht="75" customHeight="1" x14ac:dyDescent="0.2">
      <c r="A16" s="15"/>
      <c r="B16" s="7" t="s">
        <v>19</v>
      </c>
      <c r="C16" s="7"/>
      <c r="D16" s="7"/>
      <c r="E16" s="7"/>
      <c r="F16" s="7"/>
      <c r="G16" s="7"/>
      <c r="H16" s="25">
        <f>$I$12/4</f>
        <v>5</v>
      </c>
      <c r="I16" s="25">
        <f>IF(COUNTA(J16:M16)&gt;1,"Marca Doble",IF(J16="X",2/2*H16,IF(K16="X",1/2*H16,IF(L16="X",0.5/2*H16,IF(M16="X",0/4*H16,)))))</f>
        <v>0</v>
      </c>
      <c r="J16" s="26"/>
      <c r="K16" s="26"/>
      <c r="L16" s="26"/>
      <c r="M16" s="26"/>
      <c r="N16" s="27"/>
      <c r="O16" s="28"/>
      <c r="P16" s="15"/>
      <c r="Q16" s="15"/>
      <c r="R16" s="15"/>
      <c r="S16" s="15"/>
      <c r="T16" s="15"/>
      <c r="U16" s="15"/>
      <c r="V16" s="15"/>
      <c r="W16" s="15"/>
      <c r="X16" s="15"/>
      <c r="Y16" s="15"/>
      <c r="Z16" s="15"/>
    </row>
    <row r="17" spans="1:26" ht="57.75" customHeight="1" x14ac:dyDescent="0.2">
      <c r="A17" s="15"/>
      <c r="B17" s="5" t="s">
        <v>20</v>
      </c>
      <c r="C17" s="5"/>
      <c r="D17" s="5"/>
      <c r="E17" s="5"/>
      <c r="F17" s="5"/>
      <c r="G17" s="5"/>
      <c r="H17" s="22" t="b">
        <f>SUM(H18:H21)=I17</f>
        <v>1</v>
      </c>
      <c r="I17" s="23">
        <v>15</v>
      </c>
      <c r="J17" s="24" t="s">
        <v>12</v>
      </c>
      <c r="K17" s="24" t="s">
        <v>13</v>
      </c>
      <c r="L17" s="24" t="s">
        <v>14</v>
      </c>
      <c r="M17" s="24" t="s">
        <v>15</v>
      </c>
      <c r="N17" s="29" t="s">
        <v>10</v>
      </c>
      <c r="O17" s="15"/>
      <c r="P17" s="15"/>
      <c r="Q17" s="15"/>
      <c r="R17" s="15"/>
      <c r="S17" s="15"/>
      <c r="T17" s="15"/>
      <c r="U17" s="15"/>
      <c r="V17" s="15"/>
      <c r="W17" s="15"/>
      <c r="X17" s="15"/>
      <c r="Y17" s="15"/>
      <c r="Z17" s="15"/>
    </row>
    <row r="18" spans="1:26" ht="39" customHeight="1" x14ac:dyDescent="0.2">
      <c r="A18" s="15"/>
      <c r="B18" s="7" t="s">
        <v>21</v>
      </c>
      <c r="C18" s="7"/>
      <c r="D18" s="7"/>
      <c r="E18" s="7"/>
      <c r="F18" s="7"/>
      <c r="G18" s="7"/>
      <c r="H18" s="30">
        <f>$I$17/4</f>
        <v>3.75</v>
      </c>
      <c r="I18" s="25">
        <f>IF(COUNTA(J18:M18)&gt;1,"Marca Doble",IF(J18="X",2/2*H18,IF(K18="X",1/2*H18,IF(L18="X",0.5/2*H18,IF(M18="X",0/4*H18,)))))</f>
        <v>0</v>
      </c>
      <c r="J18" s="26"/>
      <c r="K18" s="26"/>
      <c r="L18" s="26"/>
      <c r="M18" s="26"/>
      <c r="N18" s="27"/>
      <c r="O18" s="28"/>
      <c r="P18" s="15"/>
      <c r="Q18" s="15"/>
      <c r="R18" s="15"/>
      <c r="S18" s="15"/>
      <c r="T18" s="15"/>
      <c r="U18" s="15"/>
      <c r="V18" s="15"/>
      <c r="W18" s="15"/>
      <c r="X18" s="15"/>
      <c r="Y18" s="15"/>
      <c r="Z18" s="15"/>
    </row>
    <row r="19" spans="1:26" ht="39" customHeight="1" x14ac:dyDescent="0.2">
      <c r="A19" s="15"/>
      <c r="B19" s="7" t="s">
        <v>22</v>
      </c>
      <c r="C19" s="7"/>
      <c r="D19" s="7"/>
      <c r="E19" s="7"/>
      <c r="F19" s="7"/>
      <c r="G19" s="7"/>
      <c r="H19" s="30">
        <f>$I$17/4</f>
        <v>3.75</v>
      </c>
      <c r="I19" s="25">
        <f>IF(COUNTA(J19:M19)&gt;1,"Marca Doble",IF(J19="X",2/2*H19,IF(K19="X",1/2*H19,IF(L19="X",0.5/2*H19,IF(M19="X",0/4*H19,)))))</f>
        <v>0</v>
      </c>
      <c r="J19" s="26"/>
      <c r="K19" s="26"/>
      <c r="L19" s="26"/>
      <c r="M19" s="26"/>
      <c r="N19" s="27"/>
      <c r="O19" s="28"/>
      <c r="P19" s="15"/>
      <c r="Q19" s="15"/>
      <c r="R19" s="15"/>
      <c r="S19" s="15"/>
      <c r="T19" s="15"/>
      <c r="U19" s="15"/>
      <c r="V19" s="15"/>
      <c r="W19" s="15"/>
      <c r="X19" s="15"/>
      <c r="Y19" s="15"/>
      <c r="Z19" s="15"/>
    </row>
    <row r="20" spans="1:26" ht="39" customHeight="1" x14ac:dyDescent="0.2">
      <c r="A20" s="15"/>
      <c r="B20" s="7" t="s">
        <v>23</v>
      </c>
      <c r="C20" s="7"/>
      <c r="D20" s="7"/>
      <c r="E20" s="7"/>
      <c r="F20" s="7"/>
      <c r="G20" s="7"/>
      <c r="H20" s="30">
        <f>$I$17/4</f>
        <v>3.75</v>
      </c>
      <c r="I20" s="25">
        <f>IF(COUNTA(J20:M20)&gt;1,"Marca Doble",IF(J20="X",2/2*H20,IF(K20="X",1/2*H20,IF(L20="X",0.5/2*H20,IF(M20="X",0/4*H20,)))))</f>
        <v>0</v>
      </c>
      <c r="J20" s="26"/>
      <c r="K20" s="26"/>
      <c r="L20" s="26"/>
      <c r="M20" s="26"/>
      <c r="N20" s="27"/>
      <c r="O20" s="28"/>
      <c r="P20" s="15"/>
      <c r="Q20" s="15"/>
      <c r="R20" s="15"/>
      <c r="S20" s="15"/>
      <c r="T20" s="15"/>
      <c r="U20" s="15"/>
      <c r="V20" s="15"/>
      <c r="W20" s="15"/>
      <c r="X20" s="15"/>
      <c r="Y20" s="15"/>
      <c r="Z20" s="15"/>
    </row>
    <row r="21" spans="1:26" ht="50.25" customHeight="1" x14ac:dyDescent="0.2">
      <c r="A21" s="15"/>
      <c r="B21" s="4" t="s">
        <v>24</v>
      </c>
      <c r="C21" s="4"/>
      <c r="D21" s="4"/>
      <c r="E21" s="4"/>
      <c r="F21" s="4"/>
      <c r="G21" s="4"/>
      <c r="H21" s="30">
        <f>$I$17/4</f>
        <v>3.75</v>
      </c>
      <c r="I21" s="25">
        <f>IF(COUNTA(J21:M21)&gt;1,"Marca Doble",IF(J21="X",2/2*H21,IF(K21="X",1/2*H21,IF(L21="X",0.5/2*H21,IF(M21="X",0/4*H21,)))))</f>
        <v>0</v>
      </c>
      <c r="J21" s="26"/>
      <c r="K21" s="26"/>
      <c r="L21" s="26"/>
      <c r="M21" s="26"/>
      <c r="N21" s="27"/>
      <c r="O21" s="28"/>
      <c r="P21" s="15"/>
      <c r="Q21" s="15"/>
      <c r="R21" s="15"/>
      <c r="S21" s="15"/>
      <c r="T21" s="15"/>
      <c r="U21" s="15"/>
      <c r="V21" s="15"/>
      <c r="W21" s="15"/>
      <c r="X21" s="15"/>
      <c r="Y21" s="15"/>
      <c r="Z21" s="15"/>
    </row>
    <row r="22" spans="1:26" ht="48.75" customHeight="1" x14ac:dyDescent="0.2">
      <c r="A22" s="15"/>
      <c r="B22" s="8" t="s">
        <v>25</v>
      </c>
      <c r="C22" s="8"/>
      <c r="D22" s="8"/>
      <c r="E22" s="8"/>
      <c r="F22" s="8"/>
      <c r="G22" s="8"/>
      <c r="H22" s="22" t="b">
        <f>SUM(H23:H29)=I22</f>
        <v>1</v>
      </c>
      <c r="I22" s="23">
        <v>20</v>
      </c>
      <c r="J22" s="24" t="s">
        <v>12</v>
      </c>
      <c r="K22" s="24" t="s">
        <v>13</v>
      </c>
      <c r="L22" s="24" t="s">
        <v>14</v>
      </c>
      <c r="M22" s="24" t="s">
        <v>15</v>
      </c>
      <c r="N22" s="29" t="s">
        <v>10</v>
      </c>
      <c r="O22" s="15"/>
      <c r="P22" s="15"/>
      <c r="Q22" s="15"/>
      <c r="R22" s="15"/>
      <c r="S22" s="15"/>
      <c r="T22" s="15"/>
      <c r="U22" s="15"/>
      <c r="V22" s="15"/>
      <c r="W22" s="15"/>
      <c r="X22" s="15"/>
      <c r="Y22" s="15"/>
      <c r="Z22" s="15"/>
    </row>
    <row r="23" spans="1:26" ht="41.25" customHeight="1" x14ac:dyDescent="0.2">
      <c r="A23" s="15"/>
      <c r="B23" s="3" t="s">
        <v>26</v>
      </c>
      <c r="C23" s="3"/>
      <c r="D23" s="3"/>
      <c r="E23" s="3"/>
      <c r="F23" s="3"/>
      <c r="G23" s="3"/>
      <c r="H23" s="31">
        <f t="shared" ref="H23:H29" si="0">$I$22/7</f>
        <v>2.8571428571428572</v>
      </c>
      <c r="I23" s="31">
        <f t="shared" ref="I23:I29" si="1">IF(COUNTA(J23:M23)&gt;1,"Marca Doble",IF(J23="X",2/2*H23,IF(K23="X",1/2*H23,IF(L23="X",0.5/2*H23,IF(M23="X",0/4*H23,)))))</f>
        <v>0</v>
      </c>
      <c r="J23" s="26"/>
      <c r="K23" s="26"/>
      <c r="L23" s="26"/>
      <c r="M23" s="26"/>
      <c r="N23" s="27"/>
      <c r="O23" s="15"/>
      <c r="P23" s="15"/>
      <c r="Q23" s="15"/>
      <c r="R23" s="15"/>
      <c r="S23" s="15"/>
      <c r="T23" s="15"/>
      <c r="U23" s="15"/>
      <c r="V23" s="15"/>
      <c r="W23" s="15"/>
      <c r="X23" s="15"/>
      <c r="Y23" s="15"/>
      <c r="Z23" s="15"/>
    </row>
    <row r="24" spans="1:26" ht="39.75" customHeight="1" x14ac:dyDescent="0.2">
      <c r="A24" s="15"/>
      <c r="B24" s="3" t="s">
        <v>27</v>
      </c>
      <c r="C24" s="3"/>
      <c r="D24" s="3"/>
      <c r="E24" s="3"/>
      <c r="F24" s="3"/>
      <c r="G24" s="3"/>
      <c r="H24" s="31">
        <f t="shared" si="0"/>
        <v>2.8571428571428572</v>
      </c>
      <c r="I24" s="31">
        <f t="shared" si="1"/>
        <v>0</v>
      </c>
      <c r="J24" s="26"/>
      <c r="K24" s="26"/>
      <c r="L24" s="26"/>
      <c r="M24" s="26"/>
      <c r="N24" s="27"/>
      <c r="O24" s="15"/>
      <c r="P24" s="15"/>
      <c r="Q24" s="15"/>
      <c r="R24" s="15"/>
      <c r="S24" s="15"/>
      <c r="T24" s="15"/>
      <c r="U24" s="15"/>
      <c r="V24" s="15"/>
      <c r="W24" s="15"/>
      <c r="X24" s="15"/>
      <c r="Y24" s="15"/>
      <c r="Z24" s="15"/>
    </row>
    <row r="25" spans="1:26" ht="48.75" customHeight="1" x14ac:dyDescent="0.2">
      <c r="A25" s="15"/>
      <c r="B25" s="3" t="s">
        <v>28</v>
      </c>
      <c r="C25" s="3"/>
      <c r="D25" s="3"/>
      <c r="E25" s="3"/>
      <c r="F25" s="3"/>
      <c r="G25" s="3"/>
      <c r="H25" s="31">
        <f t="shared" si="0"/>
        <v>2.8571428571428572</v>
      </c>
      <c r="I25" s="31">
        <f t="shared" si="1"/>
        <v>0</v>
      </c>
      <c r="J25" s="26"/>
      <c r="K25" s="26"/>
      <c r="L25" s="26"/>
      <c r="M25" s="26"/>
      <c r="N25" s="27"/>
      <c r="O25" s="15"/>
      <c r="P25" s="15"/>
      <c r="Q25" s="15"/>
      <c r="R25" s="15"/>
      <c r="S25" s="15"/>
      <c r="T25" s="15"/>
      <c r="U25" s="15"/>
      <c r="V25" s="15"/>
      <c r="W25" s="15"/>
      <c r="X25" s="15"/>
      <c r="Y25" s="15"/>
      <c r="Z25" s="15"/>
    </row>
    <row r="26" spans="1:26" ht="41.25" customHeight="1" x14ac:dyDescent="0.2">
      <c r="A26" s="15"/>
      <c r="B26" s="3" t="s">
        <v>29</v>
      </c>
      <c r="C26" s="3"/>
      <c r="D26" s="3"/>
      <c r="E26" s="3"/>
      <c r="F26" s="3"/>
      <c r="G26" s="3"/>
      <c r="H26" s="31">
        <f t="shared" si="0"/>
        <v>2.8571428571428572</v>
      </c>
      <c r="I26" s="31">
        <f t="shared" si="1"/>
        <v>0</v>
      </c>
      <c r="J26" s="26"/>
      <c r="K26" s="26"/>
      <c r="L26" s="26"/>
      <c r="M26" s="26"/>
      <c r="N26" s="27"/>
      <c r="O26" s="15"/>
      <c r="P26" s="15"/>
      <c r="Q26" s="15"/>
      <c r="R26" s="15"/>
      <c r="S26" s="15"/>
      <c r="T26" s="15"/>
      <c r="U26" s="15"/>
      <c r="V26" s="15"/>
      <c r="W26" s="15"/>
      <c r="X26" s="15"/>
      <c r="Y26" s="15"/>
      <c r="Z26" s="15"/>
    </row>
    <row r="27" spans="1:26" ht="33" customHeight="1" x14ac:dyDescent="0.2">
      <c r="A27" s="15"/>
      <c r="B27" s="2" t="s">
        <v>30</v>
      </c>
      <c r="C27" s="2"/>
      <c r="D27" s="2"/>
      <c r="E27" s="2"/>
      <c r="F27" s="2"/>
      <c r="G27" s="2"/>
      <c r="H27" s="31">
        <f t="shared" si="0"/>
        <v>2.8571428571428572</v>
      </c>
      <c r="I27" s="31">
        <f t="shared" si="1"/>
        <v>0</v>
      </c>
      <c r="J27" s="26"/>
      <c r="K27" s="26"/>
      <c r="L27" s="26"/>
      <c r="M27" s="26"/>
      <c r="N27" s="27"/>
      <c r="O27" s="28"/>
      <c r="P27" s="15"/>
      <c r="Q27" s="15"/>
      <c r="R27" s="15"/>
      <c r="S27" s="15"/>
      <c r="T27" s="15"/>
      <c r="U27" s="15"/>
      <c r="V27" s="15"/>
      <c r="W27" s="15"/>
      <c r="X27" s="15"/>
      <c r="Y27" s="15"/>
      <c r="Z27" s="15"/>
    </row>
    <row r="28" spans="1:26" ht="47.25" customHeight="1" x14ac:dyDescent="0.2">
      <c r="A28" s="15"/>
      <c r="B28" s="7" t="s">
        <v>31</v>
      </c>
      <c r="C28" s="7"/>
      <c r="D28" s="7"/>
      <c r="E28" s="7"/>
      <c r="F28" s="7"/>
      <c r="G28" s="7"/>
      <c r="H28" s="31">
        <f t="shared" si="0"/>
        <v>2.8571428571428572</v>
      </c>
      <c r="I28" s="31">
        <f t="shared" si="1"/>
        <v>0</v>
      </c>
      <c r="J28" s="26"/>
      <c r="K28" s="26"/>
      <c r="L28" s="26"/>
      <c r="M28" s="26"/>
      <c r="N28" s="27"/>
      <c r="O28" s="28"/>
      <c r="P28" s="15"/>
      <c r="Q28" s="15"/>
      <c r="R28" s="15"/>
      <c r="S28" s="15"/>
      <c r="T28" s="15"/>
      <c r="U28" s="15"/>
      <c r="V28" s="15"/>
      <c r="W28" s="15"/>
      <c r="X28" s="15"/>
      <c r="Y28" s="15"/>
      <c r="Z28" s="15"/>
    </row>
    <row r="29" spans="1:26" ht="36" customHeight="1" x14ac:dyDescent="0.2">
      <c r="A29" s="15"/>
      <c r="B29" s="2" t="s">
        <v>32</v>
      </c>
      <c r="C29" s="2"/>
      <c r="D29" s="2"/>
      <c r="E29" s="2"/>
      <c r="F29" s="2"/>
      <c r="G29" s="2"/>
      <c r="H29" s="31">
        <f t="shared" si="0"/>
        <v>2.8571428571428572</v>
      </c>
      <c r="I29" s="31">
        <f t="shared" si="1"/>
        <v>0</v>
      </c>
      <c r="J29" s="26"/>
      <c r="K29" s="26"/>
      <c r="L29" s="26"/>
      <c r="M29" s="26"/>
      <c r="N29" s="27"/>
      <c r="O29" s="28"/>
      <c r="P29" s="15"/>
      <c r="Q29" s="15"/>
      <c r="R29" s="15"/>
      <c r="S29" s="15"/>
      <c r="T29" s="15"/>
      <c r="U29" s="15"/>
      <c r="V29" s="15"/>
      <c r="W29" s="15"/>
      <c r="X29" s="15"/>
      <c r="Y29" s="15"/>
      <c r="Z29" s="15"/>
    </row>
    <row r="30" spans="1:26" ht="63.75" customHeight="1" x14ac:dyDescent="0.2">
      <c r="A30" s="15"/>
      <c r="B30" s="8" t="s">
        <v>33</v>
      </c>
      <c r="C30" s="8"/>
      <c r="D30" s="8"/>
      <c r="E30" s="8"/>
      <c r="F30" s="8"/>
      <c r="G30" s="8"/>
      <c r="H30" s="22" t="b">
        <f>SUM(H31:H35)=I30</f>
        <v>1</v>
      </c>
      <c r="I30" s="23">
        <v>20</v>
      </c>
      <c r="J30" s="24" t="s">
        <v>12</v>
      </c>
      <c r="K30" s="24" t="s">
        <v>13</v>
      </c>
      <c r="L30" s="24" t="s">
        <v>14</v>
      </c>
      <c r="M30" s="24" t="s">
        <v>15</v>
      </c>
      <c r="N30" s="29" t="s">
        <v>10</v>
      </c>
      <c r="O30" s="15"/>
      <c r="P30" s="15"/>
      <c r="Q30" s="15"/>
      <c r="R30" s="15"/>
      <c r="S30" s="15"/>
      <c r="T30" s="15"/>
      <c r="U30" s="15"/>
      <c r="V30" s="15"/>
      <c r="W30" s="15"/>
      <c r="X30" s="15"/>
      <c r="Y30" s="15"/>
      <c r="Z30" s="15"/>
    </row>
    <row r="31" spans="1:26" ht="53.25" customHeight="1" x14ac:dyDescent="0.2">
      <c r="A31" s="15"/>
      <c r="B31" s="1" t="s">
        <v>34</v>
      </c>
      <c r="C31" s="1"/>
      <c r="D31" s="1"/>
      <c r="E31" s="1"/>
      <c r="F31" s="1"/>
      <c r="G31" s="1"/>
      <c r="H31" s="25">
        <f>$I$30/5</f>
        <v>4</v>
      </c>
      <c r="I31" s="25">
        <f>IF(COUNTA(J31:M31)&gt;1,"Marca Doble",IF(J31="X",2/2*H31,IF(K31="X",1/2*H31,IF(L31="X",0.5/2*H31,IF(M31="X",0/4*H31,)))))</f>
        <v>0</v>
      </c>
      <c r="J31" s="26"/>
      <c r="K31" s="26"/>
      <c r="L31" s="26"/>
      <c r="M31" s="26"/>
      <c r="N31" s="27"/>
      <c r="O31" s="28"/>
      <c r="P31" s="15"/>
      <c r="Q31" s="15"/>
      <c r="R31" s="15"/>
      <c r="S31" s="15"/>
      <c r="T31" s="15"/>
      <c r="U31" s="15"/>
      <c r="V31" s="15"/>
      <c r="W31" s="15"/>
      <c r="X31" s="15"/>
      <c r="Y31" s="15"/>
      <c r="Z31" s="15"/>
    </row>
    <row r="32" spans="1:26" ht="39" customHeight="1" x14ac:dyDescent="0.2">
      <c r="A32" s="15"/>
      <c r="B32" s="1" t="s">
        <v>35</v>
      </c>
      <c r="C32" s="1"/>
      <c r="D32" s="1"/>
      <c r="E32" s="1"/>
      <c r="F32" s="1"/>
      <c r="G32" s="1"/>
      <c r="H32" s="25">
        <f>$I$30/5</f>
        <v>4</v>
      </c>
      <c r="I32" s="25">
        <f>IF(COUNTA(J32:M32)&gt;1,"Marca Doble",IF(J32="X",2/2*H32,IF(K32="X",1/2*H32,IF(L32="X",0.5/2*H32,IF(M32="X",0/4*H32,)))))</f>
        <v>0</v>
      </c>
      <c r="J32" s="26"/>
      <c r="K32" s="26"/>
      <c r="L32" s="26"/>
      <c r="M32" s="26"/>
      <c r="N32" s="27"/>
      <c r="O32" s="28"/>
      <c r="P32" s="15"/>
      <c r="Q32" s="15"/>
      <c r="R32" s="15"/>
      <c r="S32" s="15"/>
      <c r="T32" s="15"/>
      <c r="U32" s="15"/>
      <c r="V32" s="15"/>
      <c r="W32" s="15"/>
      <c r="X32" s="15"/>
      <c r="Y32" s="15"/>
      <c r="Z32" s="15"/>
    </row>
    <row r="33" spans="1:26" ht="48" customHeight="1" x14ac:dyDescent="0.2">
      <c r="A33" s="15"/>
      <c r="B33" s="1" t="s">
        <v>36</v>
      </c>
      <c r="C33" s="1"/>
      <c r="D33" s="1"/>
      <c r="E33" s="1"/>
      <c r="F33" s="1"/>
      <c r="G33" s="1"/>
      <c r="H33" s="25">
        <f>$I$30/5</f>
        <v>4</v>
      </c>
      <c r="I33" s="25">
        <f>IF(COUNTA(J33:M33)&gt;1,"Marca Doble",IF(J33="X",2/2*H33,IF(K33="X",1/2*H33,IF(L33="X",0.5/2*H33,IF(M33="X",0/4*H33,)))))</f>
        <v>0</v>
      </c>
      <c r="J33" s="26"/>
      <c r="K33" s="26"/>
      <c r="L33" s="26"/>
      <c r="M33" s="26"/>
      <c r="N33" s="27"/>
      <c r="O33" s="28"/>
      <c r="P33" s="15"/>
      <c r="Q33" s="15"/>
      <c r="R33" s="15"/>
      <c r="S33" s="15"/>
      <c r="T33" s="15"/>
      <c r="U33" s="15"/>
      <c r="V33" s="15"/>
      <c r="W33" s="15"/>
      <c r="X33" s="15"/>
      <c r="Y33" s="15"/>
      <c r="Z33" s="15"/>
    </row>
    <row r="34" spans="1:26" ht="32.25" customHeight="1" x14ac:dyDescent="0.2">
      <c r="A34" s="15"/>
      <c r="B34" s="40" t="s">
        <v>37</v>
      </c>
      <c r="C34" s="40"/>
      <c r="D34" s="40"/>
      <c r="E34" s="40"/>
      <c r="F34" s="40"/>
      <c r="G34" s="40"/>
      <c r="H34" s="25">
        <f>$I$30/5</f>
        <v>4</v>
      </c>
      <c r="I34" s="25">
        <f>IF(COUNTA(J34:M34)&gt;1,"Marca Doble",IF(J34="X",2/2*H34,IF(K34="X",1/2*H34,IF(L34="X",0.5/2*H34,IF(M34="X",0/4*H34,)))))</f>
        <v>0</v>
      </c>
      <c r="J34" s="26"/>
      <c r="K34" s="26"/>
      <c r="L34" s="26"/>
      <c r="M34" s="26"/>
      <c r="N34" s="27"/>
      <c r="O34" s="28"/>
      <c r="P34" s="15"/>
      <c r="Q34" s="15"/>
      <c r="R34" s="15"/>
      <c r="S34" s="15"/>
      <c r="T34" s="15"/>
      <c r="U34" s="15"/>
      <c r="V34" s="15"/>
      <c r="W34" s="15"/>
      <c r="X34" s="15"/>
      <c r="Y34" s="15"/>
      <c r="Z34" s="15"/>
    </row>
    <row r="35" spans="1:26" ht="39" customHeight="1" x14ac:dyDescent="0.2">
      <c r="A35" s="15"/>
      <c r="B35" s="1" t="s">
        <v>38</v>
      </c>
      <c r="C35" s="1"/>
      <c r="D35" s="1"/>
      <c r="E35" s="1"/>
      <c r="F35" s="1"/>
      <c r="G35" s="1"/>
      <c r="H35" s="25">
        <f>$I$30/5</f>
        <v>4</v>
      </c>
      <c r="I35" s="25">
        <f>IF(COUNTA(J35:M35)&gt;1,"Marca Doble",IF(J35="X",2/2*H35,IF(K35="X",1/2*H35,IF(L35="X",0.5/2*H35,IF(M35="X",0/4*H35,)))))</f>
        <v>0</v>
      </c>
      <c r="J35" s="26"/>
      <c r="K35" s="26"/>
      <c r="L35" s="26"/>
      <c r="M35" s="26"/>
      <c r="N35" s="27"/>
      <c r="O35" s="28"/>
      <c r="P35" s="15"/>
      <c r="Q35" s="15"/>
      <c r="R35" s="15"/>
      <c r="S35" s="15"/>
      <c r="T35" s="15"/>
      <c r="U35" s="15"/>
      <c r="V35" s="15"/>
      <c r="W35" s="15"/>
      <c r="X35" s="15"/>
      <c r="Y35" s="15"/>
      <c r="Z35" s="15"/>
    </row>
    <row r="36" spans="1:26" ht="39.75" customHeight="1" x14ac:dyDescent="0.2">
      <c r="A36" s="15"/>
      <c r="B36" s="8" t="s">
        <v>39</v>
      </c>
      <c r="C36" s="8"/>
      <c r="D36" s="8"/>
      <c r="E36" s="8"/>
      <c r="F36" s="8"/>
      <c r="G36" s="8"/>
      <c r="H36" s="22" t="b">
        <f>SUM(H37:H40)=I36</f>
        <v>1</v>
      </c>
      <c r="I36" s="23">
        <v>10</v>
      </c>
      <c r="J36" s="24" t="s">
        <v>12</v>
      </c>
      <c r="K36" s="24" t="s">
        <v>13</v>
      </c>
      <c r="L36" s="24" t="s">
        <v>14</v>
      </c>
      <c r="M36" s="24" t="s">
        <v>15</v>
      </c>
      <c r="N36" s="29" t="s">
        <v>10</v>
      </c>
      <c r="O36" s="15"/>
      <c r="P36" s="15"/>
      <c r="Q36" s="15"/>
      <c r="R36" s="15"/>
      <c r="S36" s="15"/>
      <c r="T36" s="15"/>
      <c r="U36" s="15"/>
      <c r="V36" s="15"/>
      <c r="W36" s="15"/>
      <c r="X36" s="15"/>
      <c r="Y36" s="15"/>
      <c r="Z36" s="15"/>
    </row>
    <row r="37" spans="1:26" ht="51" customHeight="1" x14ac:dyDescent="0.2">
      <c r="A37" s="15"/>
      <c r="B37" s="41" t="s">
        <v>40</v>
      </c>
      <c r="C37" s="41"/>
      <c r="D37" s="41"/>
      <c r="E37" s="41"/>
      <c r="F37" s="41"/>
      <c r="G37" s="41"/>
      <c r="H37" s="25">
        <f>$I$36/4</f>
        <v>2.5</v>
      </c>
      <c r="I37" s="25">
        <f>IF(COUNTA(J37:M37)&gt;1,"Marca Doble",IF(J37="X",2/2*H37,IF(K37="X",1/2*H37,IF(L37="X",0.5/2*H37,IF(M37="X",0/4*H37,)))))</f>
        <v>0</v>
      </c>
      <c r="J37" s="26"/>
      <c r="K37" s="26"/>
      <c r="L37" s="26"/>
      <c r="M37" s="26"/>
      <c r="N37" s="27"/>
      <c r="O37" s="15"/>
      <c r="P37" s="15"/>
      <c r="Q37" s="15"/>
      <c r="R37" s="15"/>
      <c r="S37" s="15"/>
      <c r="T37" s="15"/>
      <c r="U37" s="15"/>
      <c r="V37" s="15"/>
      <c r="W37" s="15"/>
      <c r="X37" s="15"/>
      <c r="Y37" s="15"/>
      <c r="Z37" s="15"/>
    </row>
    <row r="38" spans="1:26" ht="29.25" customHeight="1" x14ac:dyDescent="0.2">
      <c r="A38" s="15"/>
      <c r="B38" s="41" t="s">
        <v>41</v>
      </c>
      <c r="C38" s="41"/>
      <c r="D38" s="41"/>
      <c r="E38" s="41"/>
      <c r="F38" s="41"/>
      <c r="G38" s="41"/>
      <c r="H38" s="25">
        <f>$I$36/4</f>
        <v>2.5</v>
      </c>
      <c r="I38" s="25">
        <f>IF(COUNTA(J38:M38)&gt;1,"Marca Doble",IF(J38="X",2/2*H38,IF(K38="X",1/2*H38,IF(L38="X",0.5/2*H38,IF(M38="X",0/4*H38,)))))</f>
        <v>0</v>
      </c>
      <c r="J38" s="26"/>
      <c r="K38" s="26"/>
      <c r="L38" s="26"/>
      <c r="M38" s="26"/>
      <c r="N38" s="27"/>
      <c r="O38" s="28"/>
      <c r="P38" s="15"/>
      <c r="Q38" s="15"/>
      <c r="R38" s="15"/>
      <c r="S38" s="15"/>
      <c r="T38" s="15"/>
      <c r="U38" s="15"/>
      <c r="V38" s="15"/>
      <c r="W38" s="15"/>
      <c r="X38" s="15"/>
      <c r="Y38" s="15"/>
      <c r="Z38" s="15"/>
    </row>
    <row r="39" spans="1:26" ht="37.5" customHeight="1" x14ac:dyDescent="0.2">
      <c r="A39" s="15"/>
      <c r="B39" s="41" t="s">
        <v>42</v>
      </c>
      <c r="C39" s="41"/>
      <c r="D39" s="41"/>
      <c r="E39" s="41"/>
      <c r="F39" s="41"/>
      <c r="G39" s="41"/>
      <c r="H39" s="25">
        <f>$I$36/4</f>
        <v>2.5</v>
      </c>
      <c r="I39" s="25">
        <f>IF(COUNTA(J39:M39)&gt;1,"Marca Doble",IF(J39="X",2/2*H39,IF(K39="X",1/2*H39,IF(L39="X",0.5/2*H39,IF(M39="X",0/4*H39,)))))</f>
        <v>0</v>
      </c>
      <c r="J39" s="26"/>
      <c r="K39" s="26"/>
      <c r="L39" s="26"/>
      <c r="M39" s="26"/>
      <c r="N39" s="27"/>
      <c r="O39" s="28"/>
      <c r="P39" s="15"/>
      <c r="Q39" s="15"/>
      <c r="R39" s="15"/>
      <c r="S39" s="15"/>
      <c r="T39" s="15"/>
      <c r="U39" s="15"/>
      <c r="V39" s="15"/>
      <c r="W39" s="15"/>
      <c r="X39" s="15"/>
      <c r="Y39" s="15"/>
      <c r="Z39" s="15"/>
    </row>
    <row r="40" spans="1:26" ht="33" customHeight="1" x14ac:dyDescent="0.2">
      <c r="A40" s="15"/>
      <c r="B40" s="41" t="s">
        <v>43</v>
      </c>
      <c r="C40" s="41"/>
      <c r="D40" s="41"/>
      <c r="E40" s="41"/>
      <c r="F40" s="41"/>
      <c r="G40" s="41"/>
      <c r="H40" s="25">
        <f>$I$36/4</f>
        <v>2.5</v>
      </c>
      <c r="I40" s="25">
        <f>IF(COUNTA(J40:M40)&gt;1,"Marca Doble",IF(J40="X",2/2*H40,IF(K40="X",1/2*H40,IF(L40="X",0.5/2*H40,IF(M40="X",0/4*H40,)))))</f>
        <v>0</v>
      </c>
      <c r="J40" s="26"/>
      <c r="K40" s="26"/>
      <c r="L40" s="26"/>
      <c r="M40" s="26"/>
      <c r="N40" s="27"/>
      <c r="O40" s="28"/>
      <c r="P40" s="15"/>
      <c r="Q40" s="15"/>
      <c r="R40" s="15"/>
      <c r="S40" s="15"/>
      <c r="T40" s="15"/>
      <c r="U40" s="15"/>
      <c r="V40" s="15"/>
      <c r="W40" s="15"/>
      <c r="X40" s="15"/>
      <c r="Y40" s="15"/>
      <c r="Z40" s="15"/>
    </row>
    <row r="41" spans="1:26" ht="61.5" customHeight="1" x14ac:dyDescent="0.2">
      <c r="A41" s="15"/>
      <c r="B41" s="8" t="s">
        <v>44</v>
      </c>
      <c r="C41" s="8"/>
      <c r="D41" s="8"/>
      <c r="E41" s="8"/>
      <c r="F41" s="8"/>
      <c r="G41" s="8"/>
      <c r="H41" s="22" t="b">
        <f>SUM(H42:H46)=I41</f>
        <v>1</v>
      </c>
      <c r="I41" s="22">
        <v>15</v>
      </c>
      <c r="J41" s="24" t="s">
        <v>12</v>
      </c>
      <c r="K41" s="24" t="s">
        <v>13</v>
      </c>
      <c r="L41" s="24" t="s">
        <v>14</v>
      </c>
      <c r="M41" s="24" t="s">
        <v>15</v>
      </c>
      <c r="N41" s="29" t="s">
        <v>10</v>
      </c>
      <c r="O41" s="28"/>
      <c r="P41" s="15"/>
      <c r="Q41" s="15"/>
      <c r="R41" s="15"/>
      <c r="S41" s="15"/>
      <c r="T41" s="15"/>
      <c r="U41" s="15"/>
      <c r="V41" s="15"/>
      <c r="W41" s="15"/>
      <c r="X41" s="15"/>
      <c r="Y41" s="15"/>
      <c r="Z41" s="15"/>
    </row>
    <row r="42" spans="1:26" ht="42" customHeight="1" x14ac:dyDescent="0.2">
      <c r="A42" s="15"/>
      <c r="B42" s="42" t="s">
        <v>45</v>
      </c>
      <c r="C42" s="42"/>
      <c r="D42" s="42"/>
      <c r="E42" s="42"/>
      <c r="F42" s="42"/>
      <c r="G42" s="42"/>
      <c r="H42" s="25">
        <f>$I$41/5</f>
        <v>3</v>
      </c>
      <c r="I42" s="25">
        <f>IF(COUNTA(J42:M42)&gt;1,"Marca Doble",IF(J42="X",2/2*H42,IF(K42="X",1/2*H42,IF(L42="X",0.5/2*H42,IF(M42="X",0/4*H42,)))))</f>
        <v>0</v>
      </c>
      <c r="J42" s="26"/>
      <c r="K42" s="26"/>
      <c r="L42" s="26"/>
      <c r="M42" s="26"/>
      <c r="N42" s="27"/>
      <c r="O42" s="28"/>
      <c r="P42" s="15"/>
      <c r="Q42" s="15"/>
      <c r="R42" s="15"/>
      <c r="S42" s="15"/>
      <c r="T42" s="15"/>
      <c r="U42" s="15"/>
      <c r="V42" s="15"/>
      <c r="W42" s="15"/>
      <c r="X42" s="15"/>
      <c r="Y42" s="15"/>
      <c r="Z42" s="15"/>
    </row>
    <row r="43" spans="1:26" ht="57" customHeight="1" x14ac:dyDescent="0.2">
      <c r="A43" s="15"/>
      <c r="B43" s="42" t="s">
        <v>46</v>
      </c>
      <c r="C43" s="42"/>
      <c r="D43" s="42"/>
      <c r="E43" s="42"/>
      <c r="F43" s="42"/>
      <c r="G43" s="42"/>
      <c r="H43" s="25">
        <f>$I$41/5</f>
        <v>3</v>
      </c>
      <c r="I43" s="25">
        <f>IF(COUNTA(J43:M43)&gt;1,"Marca Doble",IF(J43="X",2/2*H43,IF(K43="X",1/2*H43,IF(L43="X",0.5/2*H43,IF(M43="X",0/4*H43,)))))</f>
        <v>0</v>
      </c>
      <c r="J43" s="26"/>
      <c r="K43" s="26"/>
      <c r="L43" s="26"/>
      <c r="M43" s="26"/>
      <c r="N43" s="27"/>
      <c r="O43" s="28"/>
      <c r="P43" s="15"/>
      <c r="Q43" s="15"/>
      <c r="R43" s="15"/>
      <c r="S43" s="15"/>
      <c r="T43" s="15"/>
      <c r="U43" s="15"/>
      <c r="V43" s="15"/>
      <c r="W43" s="15"/>
      <c r="X43" s="15"/>
      <c r="Y43" s="15"/>
      <c r="Z43" s="15"/>
    </row>
    <row r="44" spans="1:26" ht="48.75" customHeight="1" x14ac:dyDescent="0.2">
      <c r="A44" s="15"/>
      <c r="B44" s="42" t="s">
        <v>47</v>
      </c>
      <c r="C44" s="42"/>
      <c r="D44" s="42"/>
      <c r="E44" s="42"/>
      <c r="F44" s="42"/>
      <c r="G44" s="42"/>
      <c r="H44" s="25">
        <f>$I$41/5</f>
        <v>3</v>
      </c>
      <c r="I44" s="25">
        <f>IF(COUNTA(J44:M44)&gt;1,"Marca Doble",IF(J44="X",2/2*H44,IF(K44="X",1/2*H44,IF(L44="X",0.5/2*H44,IF(M44="X",0/4*H44,)))))</f>
        <v>0</v>
      </c>
      <c r="J44" s="26"/>
      <c r="K44" s="26"/>
      <c r="L44" s="26"/>
      <c r="M44" s="26"/>
      <c r="N44" s="27"/>
      <c r="O44" s="28"/>
      <c r="P44" s="15"/>
      <c r="Q44" s="15"/>
      <c r="R44" s="15"/>
      <c r="S44" s="15"/>
      <c r="T44" s="15"/>
      <c r="U44" s="15"/>
      <c r="V44" s="15"/>
      <c r="W44" s="15"/>
      <c r="X44" s="15"/>
      <c r="Y44" s="15"/>
      <c r="Z44" s="15"/>
    </row>
    <row r="45" spans="1:26" ht="41.25" customHeight="1" x14ac:dyDescent="0.2">
      <c r="A45" s="15"/>
      <c r="B45" s="43" t="s">
        <v>48</v>
      </c>
      <c r="C45" s="43"/>
      <c r="D45" s="43"/>
      <c r="E45" s="43"/>
      <c r="F45" s="43"/>
      <c r="G45" s="43"/>
      <c r="H45" s="25">
        <f>$I$41/5</f>
        <v>3</v>
      </c>
      <c r="I45" s="25">
        <f>IF(COUNTA(J45:M45)&gt;1,"Marca Doble",IF(J45="X",2/2*H45,IF(K45="X",1/2*H45,IF(L45="X",0.5/2*H45,IF(M45="X",0/4*H45,)))))</f>
        <v>0</v>
      </c>
      <c r="J45" s="26"/>
      <c r="K45" s="26"/>
      <c r="L45" s="26"/>
      <c r="M45" s="26"/>
      <c r="N45" s="27"/>
      <c r="O45" s="28"/>
      <c r="P45" s="15"/>
      <c r="Q45" s="15"/>
      <c r="R45" s="15"/>
      <c r="S45" s="15"/>
      <c r="T45" s="15"/>
      <c r="U45" s="15"/>
      <c r="V45" s="15"/>
      <c r="W45" s="15"/>
      <c r="X45" s="15"/>
      <c r="Y45" s="15"/>
      <c r="Z45" s="15"/>
    </row>
    <row r="46" spans="1:26" ht="33" customHeight="1" x14ac:dyDescent="0.2">
      <c r="A46" s="15"/>
      <c r="B46" s="44" t="s">
        <v>49</v>
      </c>
      <c r="C46" s="44"/>
      <c r="D46" s="44"/>
      <c r="E46" s="44"/>
      <c r="F46" s="44"/>
      <c r="G46" s="44"/>
      <c r="H46" s="25">
        <f>$I$41/5</f>
        <v>3</v>
      </c>
      <c r="I46" s="25">
        <f>IF(COUNTA(J46:M46)&gt;1,"Marca Doble",IF(J46="X",2/2*H46,IF(K46="X",1/2*H46,IF(L46="X",0.5/2*H46,IF(M46="X",0/4*H46,)))))</f>
        <v>0</v>
      </c>
      <c r="J46" s="26"/>
      <c r="K46" s="26"/>
      <c r="L46" s="26"/>
      <c r="M46" s="26"/>
      <c r="N46" s="27"/>
      <c r="O46" s="28"/>
      <c r="P46" s="15"/>
      <c r="Q46" s="15"/>
      <c r="R46" s="15"/>
      <c r="S46" s="15"/>
      <c r="T46" s="15"/>
      <c r="U46" s="15"/>
      <c r="V46" s="15"/>
      <c r="W46" s="15"/>
      <c r="X46" s="15"/>
      <c r="Y46" s="15"/>
      <c r="Z46" s="15"/>
    </row>
    <row r="47" spans="1:26" ht="31.5" customHeight="1" x14ac:dyDescent="0.2">
      <c r="A47" s="15"/>
      <c r="B47" s="45" t="s">
        <v>50</v>
      </c>
      <c r="C47" s="45"/>
      <c r="D47" s="45"/>
      <c r="E47" s="45"/>
      <c r="F47" s="45"/>
      <c r="G47" s="45"/>
      <c r="H47" s="32">
        <f>SUM(H12:H46)</f>
        <v>99.999999999999972</v>
      </c>
      <c r="I47" s="33">
        <f>SUM(I12:I46)-100</f>
        <v>0</v>
      </c>
      <c r="J47" s="46"/>
      <c r="K47" s="46"/>
      <c r="L47" s="46"/>
      <c r="M47" s="46"/>
      <c r="N47" s="46"/>
      <c r="O47" s="15"/>
      <c r="P47" s="15"/>
      <c r="Q47" s="15"/>
      <c r="R47" s="15"/>
      <c r="S47" s="15"/>
      <c r="T47" s="15"/>
      <c r="U47" s="15"/>
      <c r="V47" s="15"/>
      <c r="W47" s="15"/>
      <c r="X47" s="15"/>
      <c r="Y47" s="15"/>
      <c r="Z47" s="15"/>
    </row>
    <row r="48" spans="1:26" ht="15.75"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5.7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5.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5.7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5.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5.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5.7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5.7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5.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5.7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5.7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5.7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sheetProtection password="ADA9" sheet="1" objects="1" scenarios="1" selectLockedCells="1"/>
  <mergeCells count="48">
    <mergeCell ref="J47:N47"/>
    <mergeCell ref="B43:G43"/>
    <mergeCell ref="B44:G44"/>
    <mergeCell ref="B45:G45"/>
    <mergeCell ref="B46:G46"/>
    <mergeCell ref="B47:G47"/>
    <mergeCell ref="B38:G38"/>
    <mergeCell ref="B39:G39"/>
    <mergeCell ref="B40:G40"/>
    <mergeCell ref="B41:G41"/>
    <mergeCell ref="B42:G42"/>
    <mergeCell ref="B33:G33"/>
    <mergeCell ref="B34:G34"/>
    <mergeCell ref="B35:G35"/>
    <mergeCell ref="B36:G36"/>
    <mergeCell ref="B37:G37"/>
    <mergeCell ref="B28:G28"/>
    <mergeCell ref="B29:G29"/>
    <mergeCell ref="B30:G30"/>
    <mergeCell ref="B31:G31"/>
    <mergeCell ref="B32:G32"/>
    <mergeCell ref="B23:G23"/>
    <mergeCell ref="B24:G24"/>
    <mergeCell ref="B25:G25"/>
    <mergeCell ref="B26:G26"/>
    <mergeCell ref="B27:G27"/>
    <mergeCell ref="B18:G18"/>
    <mergeCell ref="B19:G19"/>
    <mergeCell ref="B20:G20"/>
    <mergeCell ref="B21:G21"/>
    <mergeCell ref="B22:G22"/>
    <mergeCell ref="B13:G13"/>
    <mergeCell ref="B14:G14"/>
    <mergeCell ref="B15:G15"/>
    <mergeCell ref="B16:G16"/>
    <mergeCell ref="B17:G17"/>
    <mergeCell ref="B7:N7"/>
    <mergeCell ref="B8:N8"/>
    <mergeCell ref="B9:N9"/>
    <mergeCell ref="B11:G11"/>
    <mergeCell ref="J11:M11"/>
    <mergeCell ref="N11:N12"/>
    <mergeCell ref="B12:G12"/>
    <mergeCell ref="B2:N2"/>
    <mergeCell ref="B3:N3"/>
    <mergeCell ref="B4:N4"/>
    <mergeCell ref="B5:N5"/>
    <mergeCell ref="B6:N6"/>
  </mergeCells>
  <conditionalFormatting sqref="J13:J16 J18:J21 J31:J35">
    <cfRule type="containsText" dxfId="12" priority="2" operator="containsText" text="x">
      <formula>NOT(ISERROR(SEARCH("x",J13)))</formula>
    </cfRule>
  </conditionalFormatting>
  <conditionalFormatting sqref="J23:J29 J37:J40 J42:J46">
    <cfRule type="containsText" dxfId="11" priority="3" operator="containsText" text="x">
      <formula>NOT(ISERROR(SEARCH("x",J23)))</formula>
    </cfRule>
  </conditionalFormatting>
  <conditionalFormatting sqref="K13:K16 K18:K21 K23:K29 K31:K35 K37:K40 K42:K46">
    <cfRule type="containsText" dxfId="10" priority="4" operator="containsText" text="x">
      <formula>NOT(ISERROR(SEARCH("x",K13)))</formula>
    </cfRule>
  </conditionalFormatting>
  <conditionalFormatting sqref="L13:L16 L18:L21 L31:L35">
    <cfRule type="containsText" dxfId="9" priority="5" operator="containsText" text="x">
      <formula>NOT(ISERROR(SEARCH("x",L13)))</formula>
    </cfRule>
  </conditionalFormatting>
  <conditionalFormatting sqref="L23:L29">
    <cfRule type="containsText" dxfId="8" priority="7" operator="containsText" text="x">
      <formula>NOT(ISERROR(SEARCH("x",L23)))</formula>
    </cfRule>
  </conditionalFormatting>
  <conditionalFormatting sqref="L37:L40">
    <cfRule type="containsText" dxfId="7" priority="8" operator="containsText" text="x">
      <formula>NOT(ISERROR(SEARCH("x",L37)))</formula>
    </cfRule>
  </conditionalFormatting>
  <conditionalFormatting sqref="L42:L46">
    <cfRule type="containsText" dxfId="6" priority="6" operator="containsText" text="x">
      <formula>NOT(ISERROR(SEARCH("x",L42)))</formula>
    </cfRule>
  </conditionalFormatting>
  <conditionalFormatting sqref="M13:M16 M18:M21 M31:M35">
    <cfRule type="containsText" dxfId="5" priority="9" operator="containsText" text="x">
      <formula>NOT(ISERROR(SEARCH("x",M13)))</formula>
    </cfRule>
  </conditionalFormatting>
  <conditionalFormatting sqref="M23:M29">
    <cfRule type="containsText" dxfId="4" priority="11" operator="containsText" text="x">
      <formula>NOT(ISERROR(SEARCH("x",M23)))</formula>
    </cfRule>
  </conditionalFormatting>
  <conditionalFormatting sqref="M37:M40 M42:M46">
    <cfRule type="containsText" dxfId="3" priority="10" operator="containsText" text="x">
      <formula>NOT(ISERROR(SEARCH("x",M37)))</formula>
    </cfRule>
  </conditionalFormatting>
  <pageMargins left="0.74791666666666701" right="0.74791666666666701" top="0.29444444444444401" bottom="0.21597222222222201" header="0.511811023622047" footer="0.511811023622047"/>
  <pageSetup scale="63" orientation="landscape"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prompt="Caracter inválido - Por favor marque solamente con la letra x." xr:uid="{00000000-0002-0000-0000-000000000000}">
          <x14:formula1>
            <xm:f>Sheet1!$A$1</xm:f>
          </x14:formula1>
          <x14:formula2>
            <xm:f>0</xm:f>
          </x14:formula2>
          <xm:sqref>J13:M16 J18:M21 K23:M26 J27:M29 J31:M35 K37:K40 J38:J40 M38:M40 J42:M46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zoomScaleNormal="100" workbookViewId="0"/>
  </sheetViews>
  <sheetFormatPr baseColWidth="10" defaultColWidth="10.109375" defaultRowHeight="15" x14ac:dyDescent="0.2"/>
  <cols>
    <col min="1" max="1" width="1.6640625" customWidth="1"/>
    <col min="2" max="6" width="11.88671875" customWidth="1"/>
    <col min="7" max="7" width="5.33203125" customWidth="1"/>
    <col min="8" max="8" width="0.44140625" hidden="1" customWidth="1"/>
    <col min="9" max="9" width="11.5546875" customWidth="1"/>
    <col min="10" max="10" width="14.109375" customWidth="1"/>
    <col min="11" max="12" width="11.6640625" customWidth="1"/>
    <col min="13" max="13" width="10.33203125" customWidth="1"/>
    <col min="14" max="14" width="36.44140625" customWidth="1"/>
    <col min="15" max="15" width="11.88671875" customWidth="1"/>
    <col min="16" max="26" width="11.5546875" customWidth="1"/>
  </cols>
  <sheetData>
    <row r="1" spans="1:26" x14ac:dyDescent="0.2">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45.75" customHeight="1" x14ac:dyDescent="0.2">
      <c r="A2" s="15"/>
      <c r="B2" s="13" t="s">
        <v>51</v>
      </c>
      <c r="C2" s="13"/>
      <c r="D2" s="13"/>
      <c r="E2" s="13"/>
      <c r="F2" s="13"/>
      <c r="G2" s="13"/>
      <c r="H2" s="13"/>
      <c r="I2" s="13"/>
      <c r="J2" s="13"/>
      <c r="K2" s="13"/>
      <c r="L2" s="13"/>
      <c r="M2" s="13"/>
      <c r="N2" s="13"/>
      <c r="O2" s="15"/>
      <c r="P2" s="15"/>
      <c r="Q2" s="15"/>
      <c r="R2" s="15"/>
      <c r="S2" s="15"/>
      <c r="T2" s="15"/>
      <c r="U2" s="15"/>
      <c r="V2" s="15"/>
      <c r="W2" s="15"/>
      <c r="X2" s="15"/>
      <c r="Y2" s="15"/>
      <c r="Z2" s="15"/>
    </row>
    <row r="3" spans="1:26" ht="21" customHeight="1" x14ac:dyDescent="0.2">
      <c r="A3" s="15"/>
      <c r="B3" s="13" t="s">
        <v>52</v>
      </c>
      <c r="C3" s="13"/>
      <c r="D3" s="13"/>
      <c r="E3" s="13"/>
      <c r="F3" s="13"/>
      <c r="G3" s="13"/>
      <c r="H3" s="13"/>
      <c r="I3" s="13"/>
      <c r="J3" s="13"/>
      <c r="K3" s="13"/>
      <c r="L3" s="13"/>
      <c r="M3" s="13"/>
      <c r="N3" s="13"/>
      <c r="O3" s="15"/>
      <c r="P3" s="15"/>
      <c r="Q3" s="15"/>
      <c r="R3" s="15"/>
      <c r="S3" s="15"/>
      <c r="T3" s="15"/>
      <c r="U3" s="15"/>
      <c r="V3" s="15"/>
      <c r="W3" s="15"/>
      <c r="X3" s="15"/>
      <c r="Y3" s="15"/>
      <c r="Z3" s="15"/>
    </row>
    <row r="4" spans="1:26" ht="26.25" customHeight="1" x14ac:dyDescent="0.2">
      <c r="A4" s="15"/>
      <c r="B4" s="12" t="s">
        <v>53</v>
      </c>
      <c r="C4" s="12"/>
      <c r="D4" s="12"/>
      <c r="E4" s="12"/>
      <c r="F4" s="12"/>
      <c r="G4" s="12"/>
      <c r="H4" s="12"/>
      <c r="I4" s="12"/>
      <c r="J4" s="12"/>
      <c r="K4" s="12"/>
      <c r="L4" s="12"/>
      <c r="M4" s="12"/>
      <c r="N4" s="12"/>
      <c r="O4" s="15"/>
      <c r="P4" s="15"/>
      <c r="Q4" s="15"/>
      <c r="R4" s="15"/>
      <c r="S4" s="15"/>
      <c r="T4" s="15"/>
      <c r="U4" s="15"/>
      <c r="V4" s="15"/>
      <c r="W4" s="15"/>
      <c r="X4" s="15"/>
      <c r="Y4" s="15"/>
      <c r="Z4" s="15"/>
    </row>
    <row r="5" spans="1:26" ht="59.25" customHeight="1" x14ac:dyDescent="0.2">
      <c r="A5" s="15"/>
      <c r="B5" s="47" t="s">
        <v>54</v>
      </c>
      <c r="C5" s="47"/>
      <c r="D5" s="47"/>
      <c r="E5" s="47"/>
      <c r="F5" s="47"/>
      <c r="G5" s="47"/>
      <c r="H5" s="47"/>
      <c r="I5" s="47"/>
      <c r="J5" s="47"/>
      <c r="K5" s="47"/>
      <c r="L5" s="47"/>
      <c r="M5" s="47"/>
      <c r="N5" s="47"/>
      <c r="O5" s="15"/>
      <c r="P5" s="15"/>
      <c r="Q5" s="15"/>
      <c r="R5" s="15"/>
      <c r="S5" s="15"/>
      <c r="T5" s="15"/>
      <c r="U5" s="15"/>
      <c r="V5" s="15"/>
      <c r="W5" s="15"/>
      <c r="X5" s="15"/>
      <c r="Y5" s="15"/>
      <c r="Z5" s="15"/>
    </row>
    <row r="6" spans="1:26" ht="22.5" customHeight="1" x14ac:dyDescent="0.2">
      <c r="A6" s="15"/>
      <c r="B6" s="48" t="s">
        <v>55</v>
      </c>
      <c r="C6" s="48"/>
      <c r="D6" s="48"/>
      <c r="E6" s="48"/>
      <c r="F6" s="48"/>
      <c r="G6" s="48"/>
      <c r="H6" s="48"/>
      <c r="I6" s="48"/>
      <c r="J6" s="48"/>
      <c r="K6" s="48"/>
      <c r="L6" s="48"/>
      <c r="M6" s="48"/>
      <c r="N6" s="48"/>
      <c r="O6" s="15"/>
      <c r="P6" s="15"/>
      <c r="Q6" s="15"/>
      <c r="R6" s="15"/>
      <c r="S6" s="15"/>
      <c r="T6" s="15"/>
      <c r="U6" s="15"/>
      <c r="V6" s="15"/>
      <c r="W6" s="15"/>
      <c r="X6" s="15"/>
      <c r="Y6" s="15"/>
      <c r="Z6" s="15"/>
    </row>
    <row r="7" spans="1:26" ht="22.5" customHeight="1" x14ac:dyDescent="0.2">
      <c r="A7" s="15"/>
      <c r="B7" s="48" t="s">
        <v>56</v>
      </c>
      <c r="C7" s="48"/>
      <c r="D7" s="48"/>
      <c r="E7" s="48"/>
      <c r="F7" s="48"/>
      <c r="G7" s="48"/>
      <c r="H7" s="48"/>
      <c r="I7" s="48"/>
      <c r="J7" s="48"/>
      <c r="K7" s="48"/>
      <c r="L7" s="48"/>
      <c r="M7" s="48"/>
      <c r="N7" s="48"/>
      <c r="O7" s="15"/>
      <c r="P7" s="15"/>
      <c r="Q7" s="15"/>
      <c r="R7" s="15"/>
      <c r="S7" s="15"/>
      <c r="T7" s="15"/>
      <c r="U7" s="15"/>
      <c r="V7" s="15"/>
      <c r="W7" s="15"/>
      <c r="X7" s="15"/>
      <c r="Y7" s="15"/>
      <c r="Z7" s="15"/>
    </row>
    <row r="8" spans="1:26" ht="33" customHeight="1" x14ac:dyDescent="0.2">
      <c r="A8" s="15"/>
      <c r="B8" s="48" t="s">
        <v>57</v>
      </c>
      <c r="C8" s="48"/>
      <c r="D8" s="48"/>
      <c r="E8" s="48"/>
      <c r="F8" s="48"/>
      <c r="G8" s="48"/>
      <c r="H8" s="48"/>
      <c r="I8" s="48"/>
      <c r="J8" s="48"/>
      <c r="K8" s="48"/>
      <c r="L8" s="48"/>
      <c r="M8" s="48"/>
      <c r="N8" s="48"/>
      <c r="O8" s="15"/>
      <c r="P8" s="15"/>
      <c r="Q8" s="15"/>
      <c r="R8" s="15"/>
      <c r="S8" s="15"/>
      <c r="T8" s="15"/>
      <c r="U8" s="15"/>
      <c r="V8" s="15"/>
      <c r="W8" s="15"/>
      <c r="X8" s="15"/>
      <c r="Y8" s="15"/>
      <c r="Z8" s="15"/>
    </row>
    <row r="9" spans="1:26" ht="51.75" customHeight="1" x14ac:dyDescent="0.2">
      <c r="A9" s="15"/>
      <c r="B9" s="49" t="s">
        <v>58</v>
      </c>
      <c r="C9" s="49"/>
      <c r="D9" s="49"/>
      <c r="E9" s="49"/>
      <c r="F9" s="49"/>
      <c r="G9" s="49"/>
      <c r="H9" s="21"/>
      <c r="I9" s="20" t="s">
        <v>8</v>
      </c>
      <c r="J9" s="9" t="s">
        <v>9</v>
      </c>
      <c r="K9" s="9"/>
      <c r="L9" s="9"/>
      <c r="M9" s="9"/>
      <c r="N9" s="9" t="s">
        <v>10</v>
      </c>
      <c r="O9" s="15"/>
      <c r="P9" s="15"/>
      <c r="Q9" s="15"/>
      <c r="R9" s="15"/>
      <c r="S9" s="15"/>
      <c r="T9" s="15"/>
      <c r="U9" s="15"/>
      <c r="V9" s="15"/>
      <c r="W9" s="15"/>
      <c r="X9" s="15"/>
      <c r="Y9" s="15"/>
      <c r="Z9" s="15"/>
    </row>
    <row r="10" spans="1:26" ht="50.25" customHeight="1" x14ac:dyDescent="0.2">
      <c r="A10" s="15"/>
      <c r="B10" s="49"/>
      <c r="C10" s="49"/>
      <c r="D10" s="49"/>
      <c r="E10" s="49"/>
      <c r="F10" s="49"/>
      <c r="G10" s="49"/>
      <c r="H10" s="22" t="b">
        <f>SUM(H11:H15)=I10</f>
        <v>1</v>
      </c>
      <c r="I10" s="23">
        <v>100</v>
      </c>
      <c r="J10" s="24" t="s">
        <v>59</v>
      </c>
      <c r="K10" s="24" t="s">
        <v>60</v>
      </c>
      <c r="L10" s="24" t="s">
        <v>14</v>
      </c>
      <c r="M10" s="24" t="s">
        <v>61</v>
      </c>
      <c r="N10" s="9"/>
      <c r="O10" s="15"/>
      <c r="P10" s="15"/>
      <c r="Q10" s="15"/>
      <c r="R10" s="15"/>
      <c r="S10" s="15"/>
      <c r="T10" s="15"/>
      <c r="U10" s="15"/>
      <c r="V10" s="15"/>
      <c r="W10" s="15"/>
      <c r="X10" s="15"/>
      <c r="Y10" s="15"/>
      <c r="Z10" s="15"/>
    </row>
    <row r="11" spans="1:26" ht="45.75" customHeight="1" x14ac:dyDescent="0.2">
      <c r="A11" s="15"/>
      <c r="B11" s="4" t="s">
        <v>62</v>
      </c>
      <c r="C11" s="4"/>
      <c r="D11" s="4"/>
      <c r="E11" s="4"/>
      <c r="F11" s="4"/>
      <c r="G11" s="4"/>
      <c r="H11" s="25">
        <f>$I$10/5</f>
        <v>20</v>
      </c>
      <c r="I11" s="25">
        <f>IF(COUNTA(J11:M11)&gt;1,"Marca Doble",IF(J11="X",2/2*H11,IF(K11="X",1/2*H11,IF(L11="X",0.5/2*H11,IF(M11="X",0/5*H11,)))))</f>
        <v>0</v>
      </c>
      <c r="J11" s="34"/>
      <c r="K11" s="34"/>
      <c r="L11" s="34"/>
      <c r="M11" s="34"/>
      <c r="N11" s="35"/>
      <c r="O11" s="28"/>
      <c r="P11" s="15"/>
      <c r="Q11" s="15"/>
      <c r="R11" s="15"/>
      <c r="S11" s="15"/>
      <c r="T11" s="15"/>
      <c r="U11" s="15"/>
      <c r="V11" s="15"/>
      <c r="W11" s="15"/>
      <c r="X11" s="15"/>
      <c r="Y11" s="15"/>
      <c r="Z11" s="15"/>
    </row>
    <row r="12" spans="1:26" ht="48" customHeight="1" x14ac:dyDescent="0.2">
      <c r="A12" s="15"/>
      <c r="B12" s="4" t="s">
        <v>63</v>
      </c>
      <c r="C12" s="4"/>
      <c r="D12" s="4"/>
      <c r="E12" s="4"/>
      <c r="F12" s="4"/>
      <c r="G12" s="4"/>
      <c r="H12" s="25">
        <f>$I$10/5</f>
        <v>20</v>
      </c>
      <c r="I12" s="25">
        <f>IF(COUNTA(J12:M12)&gt;1,"Marca Doble",IF(J12="X",2/2*H12,IF(K12="X",1/2*H12,IF(L12="X",0.5/2*H12,IF(M12="X",0/5*H12,)))))</f>
        <v>0</v>
      </c>
      <c r="J12" s="34"/>
      <c r="K12" s="34"/>
      <c r="L12" s="34"/>
      <c r="M12" s="34"/>
      <c r="N12" s="35"/>
      <c r="O12" s="28"/>
      <c r="P12" s="15"/>
      <c r="Q12" s="15"/>
      <c r="R12" s="15"/>
      <c r="S12" s="15"/>
      <c r="T12" s="15"/>
      <c r="U12" s="15"/>
      <c r="V12" s="15"/>
      <c r="W12" s="15"/>
      <c r="X12" s="15"/>
      <c r="Y12" s="15"/>
      <c r="Z12" s="15"/>
    </row>
    <row r="13" spans="1:26" ht="39" customHeight="1" x14ac:dyDescent="0.2">
      <c r="A13" s="15"/>
      <c r="B13" s="4" t="s">
        <v>64</v>
      </c>
      <c r="C13" s="4"/>
      <c r="D13" s="4"/>
      <c r="E13" s="4"/>
      <c r="F13" s="4"/>
      <c r="G13" s="4"/>
      <c r="H13" s="25">
        <f>$I$10/5</f>
        <v>20</v>
      </c>
      <c r="I13" s="25">
        <f>IF(COUNTA(J13:M13)&gt;1,"Marca Doble",IF(J13="X",2/2*H13,IF(K13="X",1/2*H13,IF(L13="X",0.5/2*H13,IF(M13="X",0/5*H13,)))))</f>
        <v>0</v>
      </c>
      <c r="J13" s="34"/>
      <c r="K13" s="34"/>
      <c r="L13" s="34"/>
      <c r="M13" s="34"/>
      <c r="N13" s="35"/>
      <c r="O13" s="28"/>
      <c r="P13" s="15"/>
      <c r="Q13" s="15"/>
      <c r="R13" s="15"/>
      <c r="S13" s="15"/>
      <c r="T13" s="15"/>
      <c r="U13" s="15"/>
      <c r="V13" s="15"/>
      <c r="W13" s="15"/>
      <c r="X13" s="15"/>
      <c r="Y13" s="15"/>
      <c r="Z13" s="15"/>
    </row>
    <row r="14" spans="1:26" ht="39" customHeight="1" x14ac:dyDescent="0.2">
      <c r="A14" s="15"/>
      <c r="B14" s="4" t="s">
        <v>65</v>
      </c>
      <c r="C14" s="4"/>
      <c r="D14" s="4"/>
      <c r="E14" s="4"/>
      <c r="F14" s="4"/>
      <c r="G14" s="4"/>
      <c r="H14" s="25">
        <f>$I$10/5</f>
        <v>20</v>
      </c>
      <c r="I14" s="25">
        <f>IF(COUNTA(J14:M14)&gt;1,"Marca Doble",IF(J14="X",2/2*H14,IF(K14="X",1/2*H14,IF(L14="X",0.5/2*H14,IF(M14="X",0/5*H14,)))))</f>
        <v>0</v>
      </c>
      <c r="J14" s="34"/>
      <c r="K14" s="34"/>
      <c r="L14" s="34"/>
      <c r="M14" s="34"/>
      <c r="N14" s="35"/>
      <c r="O14" s="28"/>
      <c r="P14" s="15"/>
      <c r="Q14" s="15"/>
      <c r="R14" s="15"/>
      <c r="S14" s="15"/>
      <c r="T14" s="15"/>
      <c r="U14" s="15"/>
      <c r="V14" s="15"/>
      <c r="W14" s="15"/>
      <c r="X14" s="15"/>
      <c r="Y14" s="15"/>
      <c r="Z14" s="15"/>
    </row>
    <row r="15" spans="1:26" ht="37.5" customHeight="1" x14ac:dyDescent="0.2">
      <c r="A15" s="15"/>
      <c r="B15" s="4" t="s">
        <v>66</v>
      </c>
      <c r="C15" s="4"/>
      <c r="D15" s="4"/>
      <c r="E15" s="4"/>
      <c r="F15" s="4"/>
      <c r="G15" s="4"/>
      <c r="H15" s="25">
        <f>$I$10/5</f>
        <v>20</v>
      </c>
      <c r="I15" s="25">
        <f>IF(COUNTA(J15:M15)&gt;1,"Marca Doble",IF(J15="X",2/2*H15,IF(K15="X",1/2*H15,IF(L15="X",0.5/2*H15,IF(M15="X",0/5*H15,)))))</f>
        <v>0</v>
      </c>
      <c r="J15" s="34"/>
      <c r="K15" s="34"/>
      <c r="L15" s="34"/>
      <c r="M15" s="34"/>
      <c r="N15" s="35"/>
      <c r="O15" s="28"/>
      <c r="P15" s="15"/>
      <c r="Q15" s="15"/>
      <c r="R15" s="15"/>
      <c r="S15" s="15"/>
      <c r="T15" s="15"/>
      <c r="U15" s="15"/>
      <c r="V15" s="15"/>
      <c r="W15" s="15"/>
      <c r="X15" s="15"/>
      <c r="Y15" s="15"/>
      <c r="Z15" s="15"/>
    </row>
    <row r="16" spans="1:26" ht="15" customHeight="1" x14ac:dyDescent="0.2">
      <c r="A16" s="15"/>
      <c r="B16" s="45" t="s">
        <v>67</v>
      </c>
      <c r="C16" s="45"/>
      <c r="D16" s="45"/>
      <c r="E16" s="45"/>
      <c r="F16" s="45"/>
      <c r="G16" s="45"/>
      <c r="H16" s="36">
        <f>SUM(H10:H15)</f>
        <v>100</v>
      </c>
      <c r="I16" s="37">
        <f>SUM(I11:I15)</f>
        <v>0</v>
      </c>
      <c r="J16" s="50" t="s">
        <v>68</v>
      </c>
      <c r="K16" s="50"/>
      <c r="L16" s="50"/>
      <c r="M16" s="50"/>
      <c r="N16" s="50"/>
      <c r="O16" s="15"/>
      <c r="P16" s="15"/>
      <c r="Q16" s="15"/>
      <c r="R16" s="15"/>
      <c r="S16" s="15"/>
      <c r="T16" s="15"/>
      <c r="U16" s="15"/>
      <c r="V16" s="15"/>
      <c r="W16" s="15"/>
      <c r="X16" s="15"/>
      <c r="Y16" s="15"/>
      <c r="Z16" s="15"/>
    </row>
    <row r="17" spans="1:26" ht="24" customHeight="1" x14ac:dyDescent="0.2">
      <c r="A17" s="15"/>
      <c r="B17" s="51" t="s">
        <v>69</v>
      </c>
      <c r="C17" s="51"/>
      <c r="D17" s="51"/>
      <c r="E17" s="51"/>
      <c r="F17" s="51"/>
      <c r="G17" s="51"/>
      <c r="H17" s="15"/>
      <c r="I17" s="37">
        <f>I16+' Evaluación proyecto'!I47</f>
        <v>0</v>
      </c>
      <c r="J17" s="50"/>
      <c r="K17" s="50"/>
      <c r="L17" s="50"/>
      <c r="M17" s="50"/>
      <c r="N17" s="50"/>
      <c r="O17" s="15"/>
      <c r="P17" s="15"/>
      <c r="Q17" s="15"/>
      <c r="R17" s="15"/>
      <c r="S17" s="15"/>
      <c r="T17" s="15"/>
      <c r="U17" s="15"/>
      <c r="V17" s="15"/>
      <c r="W17" s="15"/>
      <c r="X17" s="15"/>
      <c r="Y17" s="15"/>
      <c r="Z17" s="15"/>
    </row>
    <row r="18" spans="1:26" x14ac:dyDescent="0.2">
      <c r="A18" s="15"/>
      <c r="B18" s="15"/>
      <c r="C18" s="15"/>
      <c r="D18" s="15"/>
      <c r="E18" s="15"/>
      <c r="F18" s="15"/>
      <c r="G18" s="15"/>
      <c r="H18" s="15"/>
      <c r="I18" s="38"/>
      <c r="J18" s="15"/>
      <c r="K18" s="15"/>
      <c r="L18" s="15"/>
      <c r="M18" s="15"/>
      <c r="N18" s="15"/>
      <c r="O18" s="15"/>
      <c r="P18" s="15"/>
      <c r="Q18" s="15"/>
      <c r="R18" s="15"/>
      <c r="S18" s="15"/>
      <c r="T18" s="15"/>
      <c r="U18" s="15"/>
      <c r="V18" s="15"/>
      <c r="W18" s="15"/>
      <c r="X18" s="15"/>
      <c r="Y18" s="15"/>
      <c r="Z18" s="15"/>
    </row>
    <row r="19" spans="1:26"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5.75" customHeight="1" x14ac:dyDescent="0.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5.75" customHeight="1" x14ac:dyDescent="0.2">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5.75" customHeight="1"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5.75" customHeight="1"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5.75" customHeight="1" x14ac:dyDescent="0.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5.75" customHeight="1"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5.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5.75"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5.75" customHeight="1" x14ac:dyDescent="0.2">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5.75" customHeight="1" x14ac:dyDescent="0.2">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5.75" customHeight="1" x14ac:dyDescent="0.2">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customHeigh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5.75" customHeigh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5.75" customHeight="1" x14ac:dyDescent="0.2">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5.75" customHeight="1" x14ac:dyDescent="0.2">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5.75" customHeight="1" x14ac:dyDescent="0.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5.75" customHeight="1" x14ac:dyDescent="0.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5.75" customHeight="1" x14ac:dyDescent="0.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5.75" customHeight="1"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5.75"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5.75"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5.7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5.7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75" customHeight="1" x14ac:dyDescent="0.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5.75"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5.7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5.75"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5.7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5.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5.7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5.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5.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5.7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5.7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5.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5.7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5.7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5.7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x14ac:dyDescent="0.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x14ac:dyDescent="0.2">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x14ac:dyDescent="0.2">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x14ac:dyDescent="0.2">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x14ac:dyDescent="0.2">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x14ac:dyDescent="0.2">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x14ac:dyDescent="0.2">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x14ac:dyDescent="0.2">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x14ac:dyDescent="0.2">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x14ac:dyDescent="0.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x14ac:dyDescent="0.2">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x14ac:dyDescent="0.2">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x14ac:dyDescent="0.2">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x14ac:dyDescent="0.2">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x14ac:dyDescent="0.2">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x14ac:dyDescent="0.2">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x14ac:dyDescent="0.2">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x14ac:dyDescent="0.2">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x14ac:dyDescent="0.2">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x14ac:dyDescent="0.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x14ac:dyDescent="0.2">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x14ac:dyDescent="0.2">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x14ac:dyDescent="0.2">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x14ac:dyDescent="0.2">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x14ac:dyDescent="0.2">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x14ac:dyDescent="0.2">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x14ac:dyDescent="0.2">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x14ac:dyDescent="0.2">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x14ac:dyDescent="0.2">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x14ac:dyDescent="0.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x14ac:dyDescent="0.2">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x14ac:dyDescent="0.2">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x14ac:dyDescent="0.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x14ac:dyDescent="0.2">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x14ac:dyDescent="0.2">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x14ac:dyDescent="0.2">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x14ac:dyDescent="0.2">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x14ac:dyDescent="0.2">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x14ac:dyDescent="0.2">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x14ac:dyDescent="0.2">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x14ac:dyDescent="0.2">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x14ac:dyDescent="0.2">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x14ac:dyDescent="0.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x14ac:dyDescent="0.2">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x14ac:dyDescent="0.2">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x14ac:dyDescent="0.2">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x14ac:dyDescent="0.2">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x14ac:dyDescent="0.2">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x14ac:dyDescent="0.2">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x14ac:dyDescent="0.2">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x14ac:dyDescent="0.2">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x14ac:dyDescent="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x14ac:dyDescent="0.2">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x14ac:dyDescent="0.2">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x14ac:dyDescent="0.2">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x14ac:dyDescent="0.2">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x14ac:dyDescent="0.2">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x14ac:dyDescent="0.2">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x14ac:dyDescent="0.2">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x14ac:dyDescent="0.2">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x14ac:dyDescent="0.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x14ac:dyDescent="0.2">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x14ac:dyDescent="0.2">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x14ac:dyDescent="0.2">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x14ac:dyDescent="0.2">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x14ac:dyDescent="0.2">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x14ac:dyDescent="0.2">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x14ac:dyDescent="0.2">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x14ac:dyDescent="0.2">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x14ac:dyDescent="0.2">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x14ac:dyDescent="0.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x14ac:dyDescent="0.2">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x14ac:dyDescent="0.2">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x14ac:dyDescent="0.2">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x14ac:dyDescent="0.2">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x14ac:dyDescent="0.2">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x14ac:dyDescent="0.2">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x14ac:dyDescent="0.2">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x14ac:dyDescent="0.2">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x14ac:dyDescent="0.2">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x14ac:dyDescent="0.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x14ac:dyDescent="0.2">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x14ac:dyDescent="0.2">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x14ac:dyDescent="0.2">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x14ac:dyDescent="0.2">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x14ac:dyDescent="0.2">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x14ac:dyDescent="0.2">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x14ac:dyDescent="0.2">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x14ac:dyDescent="0.2">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x14ac:dyDescent="0.2">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x14ac:dyDescent="0.2">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x14ac:dyDescent="0.2">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x14ac:dyDescent="0.2">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x14ac:dyDescent="0.2">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x14ac:dyDescent="0.2">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x14ac:dyDescent="0.2">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x14ac:dyDescent="0.2">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x14ac:dyDescent="0.2">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x14ac:dyDescent="0.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x14ac:dyDescent="0.2">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x14ac:dyDescent="0.2">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x14ac:dyDescent="0.2">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x14ac:dyDescent="0.2">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x14ac:dyDescent="0.2">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x14ac:dyDescent="0.2">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x14ac:dyDescent="0.2">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x14ac:dyDescent="0.2">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x14ac:dyDescent="0.2">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x14ac:dyDescent="0.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x14ac:dyDescent="0.2">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x14ac:dyDescent="0.2">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x14ac:dyDescent="0.2">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x14ac:dyDescent="0.2">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x14ac:dyDescent="0.2">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x14ac:dyDescent="0.2">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x14ac:dyDescent="0.2">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x14ac:dyDescent="0.2">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x14ac:dyDescent="0.2">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x14ac:dyDescent="0.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x14ac:dyDescent="0.2">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x14ac:dyDescent="0.2">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x14ac:dyDescent="0.2">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x14ac:dyDescent="0.2">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x14ac:dyDescent="0.2">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x14ac:dyDescent="0.2">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x14ac:dyDescent="0.2">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x14ac:dyDescent="0.2">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x14ac:dyDescent="0.2">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x14ac:dyDescent="0.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x14ac:dyDescent="0.2">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x14ac:dyDescent="0.2">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x14ac:dyDescent="0.2">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x14ac:dyDescent="0.2">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x14ac:dyDescent="0.2">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x14ac:dyDescent="0.2">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x14ac:dyDescent="0.2">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x14ac:dyDescent="0.2">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x14ac:dyDescent="0.2">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x14ac:dyDescent="0.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x14ac:dyDescent="0.2">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x14ac:dyDescent="0.2">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x14ac:dyDescent="0.2">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x14ac:dyDescent="0.2">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x14ac:dyDescent="0.2">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x14ac:dyDescent="0.2">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x14ac:dyDescent="0.2">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x14ac:dyDescent="0.2">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x14ac:dyDescent="0.2">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x14ac:dyDescent="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x14ac:dyDescent="0.2">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x14ac:dyDescent="0.2">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x14ac:dyDescent="0.2">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x14ac:dyDescent="0.2">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x14ac:dyDescent="0.2">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x14ac:dyDescent="0.2">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x14ac:dyDescent="0.2">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x14ac:dyDescent="0.2">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x14ac:dyDescent="0.2">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x14ac:dyDescent="0.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x14ac:dyDescent="0.2">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x14ac:dyDescent="0.2">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x14ac:dyDescent="0.2">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x14ac:dyDescent="0.2">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x14ac:dyDescent="0.2">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x14ac:dyDescent="0.2">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x14ac:dyDescent="0.2">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x14ac:dyDescent="0.2">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x14ac:dyDescent="0.2">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x14ac:dyDescent="0.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x14ac:dyDescent="0.2">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x14ac:dyDescent="0.2">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x14ac:dyDescent="0.2">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x14ac:dyDescent="0.2">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x14ac:dyDescent="0.2">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x14ac:dyDescent="0.2">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x14ac:dyDescent="0.2">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x14ac:dyDescent="0.2">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x14ac:dyDescent="0.2">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x14ac:dyDescent="0.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x14ac:dyDescent="0.2">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x14ac:dyDescent="0.2">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x14ac:dyDescent="0.2">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x14ac:dyDescent="0.2">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x14ac:dyDescent="0.2">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x14ac:dyDescent="0.2">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x14ac:dyDescent="0.2">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x14ac:dyDescent="0.2">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x14ac:dyDescent="0.2">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x14ac:dyDescent="0.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x14ac:dyDescent="0.2">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x14ac:dyDescent="0.2">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x14ac:dyDescent="0.2">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x14ac:dyDescent="0.2">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x14ac:dyDescent="0.2">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x14ac:dyDescent="0.2">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x14ac:dyDescent="0.2">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x14ac:dyDescent="0.2">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x14ac:dyDescent="0.2">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x14ac:dyDescent="0.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x14ac:dyDescent="0.2">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x14ac:dyDescent="0.2">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x14ac:dyDescent="0.2">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x14ac:dyDescent="0.2">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x14ac:dyDescent="0.2">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x14ac:dyDescent="0.2">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x14ac:dyDescent="0.2">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x14ac:dyDescent="0.2">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x14ac:dyDescent="0.2">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x14ac:dyDescent="0.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x14ac:dyDescent="0.2">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x14ac:dyDescent="0.2">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x14ac:dyDescent="0.2">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x14ac:dyDescent="0.2">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x14ac:dyDescent="0.2">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x14ac:dyDescent="0.2">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x14ac:dyDescent="0.2">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x14ac:dyDescent="0.2">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x14ac:dyDescent="0.2">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x14ac:dyDescent="0.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x14ac:dyDescent="0.2">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x14ac:dyDescent="0.2">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x14ac:dyDescent="0.2">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x14ac:dyDescent="0.2">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x14ac:dyDescent="0.2">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x14ac:dyDescent="0.2">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x14ac:dyDescent="0.2">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x14ac:dyDescent="0.2">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x14ac:dyDescent="0.2">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x14ac:dyDescent="0.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x14ac:dyDescent="0.2">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x14ac:dyDescent="0.2">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x14ac:dyDescent="0.2">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x14ac:dyDescent="0.2">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x14ac:dyDescent="0.2">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x14ac:dyDescent="0.2">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x14ac:dyDescent="0.2">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x14ac:dyDescent="0.2">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x14ac:dyDescent="0.2">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x14ac:dyDescent="0.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x14ac:dyDescent="0.2">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x14ac:dyDescent="0.2">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x14ac:dyDescent="0.2">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x14ac:dyDescent="0.2">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x14ac:dyDescent="0.2">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x14ac:dyDescent="0.2">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x14ac:dyDescent="0.2">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x14ac:dyDescent="0.2">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x14ac:dyDescent="0.2">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x14ac:dyDescent="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x14ac:dyDescent="0.2">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x14ac:dyDescent="0.2">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x14ac:dyDescent="0.2">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x14ac:dyDescent="0.2">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x14ac:dyDescent="0.2">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x14ac:dyDescent="0.2">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x14ac:dyDescent="0.2">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x14ac:dyDescent="0.2">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x14ac:dyDescent="0.2">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x14ac:dyDescent="0.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x14ac:dyDescent="0.2">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x14ac:dyDescent="0.2">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x14ac:dyDescent="0.2">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x14ac:dyDescent="0.2">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x14ac:dyDescent="0.2">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x14ac:dyDescent="0.2">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x14ac:dyDescent="0.2">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x14ac:dyDescent="0.2">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x14ac:dyDescent="0.2">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x14ac:dyDescent="0.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x14ac:dyDescent="0.2">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x14ac:dyDescent="0.2">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x14ac:dyDescent="0.2">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x14ac:dyDescent="0.2">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x14ac:dyDescent="0.2">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x14ac:dyDescent="0.2">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x14ac:dyDescent="0.2">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x14ac:dyDescent="0.2">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x14ac:dyDescent="0.2">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x14ac:dyDescent="0.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x14ac:dyDescent="0.2">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x14ac:dyDescent="0.2">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x14ac:dyDescent="0.2">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x14ac:dyDescent="0.2">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x14ac:dyDescent="0.2">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x14ac:dyDescent="0.2">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x14ac:dyDescent="0.2">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x14ac:dyDescent="0.2">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x14ac:dyDescent="0.2">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x14ac:dyDescent="0.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x14ac:dyDescent="0.2">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x14ac:dyDescent="0.2">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x14ac:dyDescent="0.2">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x14ac:dyDescent="0.2">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x14ac:dyDescent="0.2">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x14ac:dyDescent="0.2">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x14ac:dyDescent="0.2">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x14ac:dyDescent="0.2">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x14ac:dyDescent="0.2">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x14ac:dyDescent="0.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x14ac:dyDescent="0.2">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x14ac:dyDescent="0.2">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x14ac:dyDescent="0.2">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x14ac:dyDescent="0.2">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x14ac:dyDescent="0.2">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x14ac:dyDescent="0.2">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x14ac:dyDescent="0.2">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x14ac:dyDescent="0.2">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x14ac:dyDescent="0.2">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x14ac:dyDescent="0.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x14ac:dyDescent="0.2">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x14ac:dyDescent="0.2">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x14ac:dyDescent="0.2">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x14ac:dyDescent="0.2">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x14ac:dyDescent="0.2">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x14ac:dyDescent="0.2">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x14ac:dyDescent="0.2">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x14ac:dyDescent="0.2">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x14ac:dyDescent="0.2">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x14ac:dyDescent="0.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x14ac:dyDescent="0.2">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x14ac:dyDescent="0.2">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x14ac:dyDescent="0.2">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x14ac:dyDescent="0.2">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x14ac:dyDescent="0.2">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x14ac:dyDescent="0.2">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x14ac:dyDescent="0.2">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x14ac:dyDescent="0.2">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x14ac:dyDescent="0.2">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x14ac:dyDescent="0.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x14ac:dyDescent="0.2">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x14ac:dyDescent="0.2">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x14ac:dyDescent="0.2">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x14ac:dyDescent="0.2">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x14ac:dyDescent="0.2">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x14ac:dyDescent="0.2">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x14ac:dyDescent="0.2">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x14ac:dyDescent="0.2">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x14ac:dyDescent="0.2">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x14ac:dyDescent="0.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x14ac:dyDescent="0.2">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x14ac:dyDescent="0.2">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x14ac:dyDescent="0.2">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x14ac:dyDescent="0.2">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x14ac:dyDescent="0.2">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x14ac:dyDescent="0.2">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x14ac:dyDescent="0.2">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x14ac:dyDescent="0.2">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x14ac:dyDescent="0.2">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x14ac:dyDescent="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x14ac:dyDescent="0.2">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x14ac:dyDescent="0.2">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x14ac:dyDescent="0.2">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x14ac:dyDescent="0.2">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x14ac:dyDescent="0.2">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x14ac:dyDescent="0.2">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x14ac:dyDescent="0.2">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x14ac:dyDescent="0.2">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x14ac:dyDescent="0.2">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x14ac:dyDescent="0.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x14ac:dyDescent="0.2">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x14ac:dyDescent="0.2">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x14ac:dyDescent="0.2">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x14ac:dyDescent="0.2">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x14ac:dyDescent="0.2">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x14ac:dyDescent="0.2">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x14ac:dyDescent="0.2">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x14ac:dyDescent="0.2">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x14ac:dyDescent="0.2">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x14ac:dyDescent="0.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x14ac:dyDescent="0.2">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x14ac:dyDescent="0.2">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x14ac:dyDescent="0.2">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x14ac:dyDescent="0.2">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x14ac:dyDescent="0.2">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x14ac:dyDescent="0.2">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x14ac:dyDescent="0.2">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x14ac:dyDescent="0.2">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x14ac:dyDescent="0.2">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x14ac:dyDescent="0.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x14ac:dyDescent="0.2">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x14ac:dyDescent="0.2">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x14ac:dyDescent="0.2">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x14ac:dyDescent="0.2">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x14ac:dyDescent="0.2">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x14ac:dyDescent="0.2">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x14ac:dyDescent="0.2">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x14ac:dyDescent="0.2">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x14ac:dyDescent="0.2">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x14ac:dyDescent="0.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x14ac:dyDescent="0.2">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x14ac:dyDescent="0.2">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x14ac:dyDescent="0.2">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x14ac:dyDescent="0.2">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x14ac:dyDescent="0.2">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x14ac:dyDescent="0.2">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x14ac:dyDescent="0.2">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x14ac:dyDescent="0.2">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x14ac:dyDescent="0.2">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x14ac:dyDescent="0.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x14ac:dyDescent="0.2">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x14ac:dyDescent="0.2">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x14ac:dyDescent="0.2">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x14ac:dyDescent="0.2">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x14ac:dyDescent="0.2">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x14ac:dyDescent="0.2">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x14ac:dyDescent="0.2">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x14ac:dyDescent="0.2">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x14ac:dyDescent="0.2">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x14ac:dyDescent="0.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x14ac:dyDescent="0.2">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x14ac:dyDescent="0.2">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x14ac:dyDescent="0.2">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x14ac:dyDescent="0.2">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x14ac:dyDescent="0.2">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x14ac:dyDescent="0.2">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x14ac:dyDescent="0.2">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x14ac:dyDescent="0.2">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x14ac:dyDescent="0.2">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x14ac:dyDescent="0.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x14ac:dyDescent="0.2">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x14ac:dyDescent="0.2">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x14ac:dyDescent="0.2">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x14ac:dyDescent="0.2">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x14ac:dyDescent="0.2">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x14ac:dyDescent="0.2">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x14ac:dyDescent="0.2">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x14ac:dyDescent="0.2">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x14ac:dyDescent="0.2">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x14ac:dyDescent="0.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x14ac:dyDescent="0.2">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x14ac:dyDescent="0.2">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x14ac:dyDescent="0.2">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x14ac:dyDescent="0.2">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x14ac:dyDescent="0.2">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x14ac:dyDescent="0.2">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x14ac:dyDescent="0.2">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x14ac:dyDescent="0.2">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x14ac:dyDescent="0.2">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x14ac:dyDescent="0.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x14ac:dyDescent="0.2">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x14ac:dyDescent="0.2">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x14ac:dyDescent="0.2">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x14ac:dyDescent="0.2">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x14ac:dyDescent="0.2">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x14ac:dyDescent="0.2">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x14ac:dyDescent="0.2">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x14ac:dyDescent="0.2">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x14ac:dyDescent="0.2">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x14ac:dyDescent="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x14ac:dyDescent="0.2">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x14ac:dyDescent="0.2">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x14ac:dyDescent="0.2">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x14ac:dyDescent="0.2">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x14ac:dyDescent="0.2">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x14ac:dyDescent="0.2">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x14ac:dyDescent="0.2">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x14ac:dyDescent="0.2">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x14ac:dyDescent="0.2">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x14ac:dyDescent="0.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x14ac:dyDescent="0.2">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x14ac:dyDescent="0.2">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x14ac:dyDescent="0.2">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x14ac:dyDescent="0.2">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x14ac:dyDescent="0.2">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x14ac:dyDescent="0.2">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x14ac:dyDescent="0.2">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x14ac:dyDescent="0.2">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x14ac:dyDescent="0.2">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x14ac:dyDescent="0.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x14ac:dyDescent="0.2">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x14ac:dyDescent="0.2">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x14ac:dyDescent="0.2">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x14ac:dyDescent="0.2">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x14ac:dyDescent="0.2">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x14ac:dyDescent="0.2">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x14ac:dyDescent="0.2">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x14ac:dyDescent="0.2">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x14ac:dyDescent="0.2">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x14ac:dyDescent="0.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x14ac:dyDescent="0.2">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x14ac:dyDescent="0.2">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x14ac:dyDescent="0.2">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x14ac:dyDescent="0.2">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x14ac:dyDescent="0.2">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x14ac:dyDescent="0.2">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x14ac:dyDescent="0.2">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x14ac:dyDescent="0.2">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x14ac:dyDescent="0.2">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x14ac:dyDescent="0.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x14ac:dyDescent="0.2">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x14ac:dyDescent="0.2">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x14ac:dyDescent="0.2">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x14ac:dyDescent="0.2">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x14ac:dyDescent="0.2">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x14ac:dyDescent="0.2">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x14ac:dyDescent="0.2">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x14ac:dyDescent="0.2">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x14ac:dyDescent="0.2">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x14ac:dyDescent="0.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x14ac:dyDescent="0.2">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x14ac:dyDescent="0.2">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x14ac:dyDescent="0.2">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x14ac:dyDescent="0.2">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x14ac:dyDescent="0.2">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x14ac:dyDescent="0.2">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x14ac:dyDescent="0.2">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x14ac:dyDescent="0.2">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x14ac:dyDescent="0.2">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x14ac:dyDescent="0.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x14ac:dyDescent="0.2">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x14ac:dyDescent="0.2">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x14ac:dyDescent="0.2">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x14ac:dyDescent="0.2">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x14ac:dyDescent="0.2">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x14ac:dyDescent="0.2">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x14ac:dyDescent="0.2">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x14ac:dyDescent="0.2">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x14ac:dyDescent="0.2">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x14ac:dyDescent="0.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x14ac:dyDescent="0.2">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x14ac:dyDescent="0.2">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x14ac:dyDescent="0.2">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x14ac:dyDescent="0.2">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x14ac:dyDescent="0.2">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x14ac:dyDescent="0.2">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x14ac:dyDescent="0.2">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x14ac:dyDescent="0.2">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x14ac:dyDescent="0.2">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x14ac:dyDescent="0.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x14ac:dyDescent="0.2">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x14ac:dyDescent="0.2">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x14ac:dyDescent="0.2">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x14ac:dyDescent="0.2">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x14ac:dyDescent="0.2">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x14ac:dyDescent="0.2">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x14ac:dyDescent="0.2">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x14ac:dyDescent="0.2">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x14ac:dyDescent="0.2">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x14ac:dyDescent="0.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x14ac:dyDescent="0.2">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x14ac:dyDescent="0.2">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x14ac:dyDescent="0.2">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x14ac:dyDescent="0.2">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x14ac:dyDescent="0.2">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x14ac:dyDescent="0.2">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x14ac:dyDescent="0.2">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x14ac:dyDescent="0.2">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x14ac:dyDescent="0.2">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x14ac:dyDescent="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x14ac:dyDescent="0.2">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x14ac:dyDescent="0.2">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x14ac:dyDescent="0.2">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x14ac:dyDescent="0.2">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x14ac:dyDescent="0.2">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x14ac:dyDescent="0.2">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x14ac:dyDescent="0.2">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x14ac:dyDescent="0.2">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x14ac:dyDescent="0.2">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x14ac:dyDescent="0.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x14ac:dyDescent="0.2">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x14ac:dyDescent="0.2">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x14ac:dyDescent="0.2">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x14ac:dyDescent="0.2">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x14ac:dyDescent="0.2">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x14ac:dyDescent="0.2">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x14ac:dyDescent="0.2">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x14ac:dyDescent="0.2">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x14ac:dyDescent="0.2">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x14ac:dyDescent="0.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x14ac:dyDescent="0.2">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x14ac:dyDescent="0.2">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x14ac:dyDescent="0.2">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x14ac:dyDescent="0.2">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x14ac:dyDescent="0.2">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x14ac:dyDescent="0.2">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x14ac:dyDescent="0.2">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x14ac:dyDescent="0.2">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x14ac:dyDescent="0.2">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x14ac:dyDescent="0.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x14ac:dyDescent="0.2">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x14ac:dyDescent="0.2">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x14ac:dyDescent="0.2">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x14ac:dyDescent="0.2">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x14ac:dyDescent="0.2">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x14ac:dyDescent="0.2">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x14ac:dyDescent="0.2">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x14ac:dyDescent="0.2">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x14ac:dyDescent="0.2">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x14ac:dyDescent="0.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x14ac:dyDescent="0.2">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x14ac:dyDescent="0.2">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x14ac:dyDescent="0.2">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x14ac:dyDescent="0.2">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x14ac:dyDescent="0.2">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x14ac:dyDescent="0.2">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x14ac:dyDescent="0.2">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x14ac:dyDescent="0.2">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x14ac:dyDescent="0.2">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x14ac:dyDescent="0.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x14ac:dyDescent="0.2">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x14ac:dyDescent="0.2">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x14ac:dyDescent="0.2">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x14ac:dyDescent="0.2">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x14ac:dyDescent="0.2">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x14ac:dyDescent="0.2">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x14ac:dyDescent="0.2">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x14ac:dyDescent="0.2">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x14ac:dyDescent="0.2">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x14ac:dyDescent="0.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x14ac:dyDescent="0.2">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x14ac:dyDescent="0.2">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x14ac:dyDescent="0.2">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x14ac:dyDescent="0.2">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x14ac:dyDescent="0.2">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x14ac:dyDescent="0.2">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x14ac:dyDescent="0.2">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x14ac:dyDescent="0.2">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x14ac:dyDescent="0.2">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x14ac:dyDescent="0.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x14ac:dyDescent="0.2">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x14ac:dyDescent="0.2">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x14ac:dyDescent="0.2">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x14ac:dyDescent="0.2">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x14ac:dyDescent="0.2">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x14ac:dyDescent="0.2">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x14ac:dyDescent="0.2">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x14ac:dyDescent="0.2">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x14ac:dyDescent="0.2">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x14ac:dyDescent="0.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x14ac:dyDescent="0.2">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x14ac:dyDescent="0.2">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x14ac:dyDescent="0.2">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x14ac:dyDescent="0.2">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x14ac:dyDescent="0.2">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x14ac:dyDescent="0.2">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x14ac:dyDescent="0.2">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x14ac:dyDescent="0.2">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x14ac:dyDescent="0.2">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x14ac:dyDescent="0.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x14ac:dyDescent="0.2">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x14ac:dyDescent="0.2">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x14ac:dyDescent="0.2">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x14ac:dyDescent="0.2">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x14ac:dyDescent="0.2">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x14ac:dyDescent="0.2">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x14ac:dyDescent="0.2">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x14ac:dyDescent="0.2">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x14ac:dyDescent="0.2">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x14ac:dyDescent="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x14ac:dyDescent="0.2">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x14ac:dyDescent="0.2">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x14ac:dyDescent="0.2">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x14ac:dyDescent="0.2">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x14ac:dyDescent="0.2">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x14ac:dyDescent="0.2">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x14ac:dyDescent="0.2">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x14ac:dyDescent="0.2">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x14ac:dyDescent="0.2">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x14ac:dyDescent="0.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x14ac:dyDescent="0.2">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x14ac:dyDescent="0.2">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x14ac:dyDescent="0.2">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x14ac:dyDescent="0.2">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x14ac:dyDescent="0.2">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x14ac:dyDescent="0.2">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x14ac:dyDescent="0.2">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x14ac:dyDescent="0.2">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x14ac:dyDescent="0.2">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x14ac:dyDescent="0.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x14ac:dyDescent="0.2">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x14ac:dyDescent="0.2">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x14ac:dyDescent="0.2">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x14ac:dyDescent="0.2">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x14ac:dyDescent="0.2">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x14ac:dyDescent="0.2">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x14ac:dyDescent="0.2">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x14ac:dyDescent="0.2">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x14ac:dyDescent="0.2">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x14ac:dyDescent="0.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x14ac:dyDescent="0.2">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x14ac:dyDescent="0.2">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x14ac:dyDescent="0.2">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x14ac:dyDescent="0.2">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x14ac:dyDescent="0.2">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x14ac:dyDescent="0.2">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x14ac:dyDescent="0.2">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x14ac:dyDescent="0.2">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x14ac:dyDescent="0.2">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x14ac:dyDescent="0.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x14ac:dyDescent="0.2">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x14ac:dyDescent="0.2">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x14ac:dyDescent="0.2">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x14ac:dyDescent="0.2">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x14ac:dyDescent="0.2">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x14ac:dyDescent="0.2">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x14ac:dyDescent="0.2">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x14ac:dyDescent="0.2">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x14ac:dyDescent="0.2">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x14ac:dyDescent="0.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x14ac:dyDescent="0.2">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x14ac:dyDescent="0.2">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x14ac:dyDescent="0.2">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x14ac:dyDescent="0.2">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x14ac:dyDescent="0.2">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x14ac:dyDescent="0.2">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x14ac:dyDescent="0.2">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x14ac:dyDescent="0.2">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x14ac:dyDescent="0.2">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x14ac:dyDescent="0.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x14ac:dyDescent="0.2">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x14ac:dyDescent="0.2">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x14ac:dyDescent="0.2">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x14ac:dyDescent="0.2">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x14ac:dyDescent="0.2">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x14ac:dyDescent="0.2">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x14ac:dyDescent="0.2">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x14ac:dyDescent="0.2">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x14ac:dyDescent="0.2">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x14ac:dyDescent="0.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x14ac:dyDescent="0.2">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x14ac:dyDescent="0.2">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x14ac:dyDescent="0.2">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x14ac:dyDescent="0.2">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x14ac:dyDescent="0.2">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x14ac:dyDescent="0.2">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x14ac:dyDescent="0.2">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x14ac:dyDescent="0.2">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x14ac:dyDescent="0.2">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x14ac:dyDescent="0.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x14ac:dyDescent="0.2">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x14ac:dyDescent="0.2">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x14ac:dyDescent="0.2">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x14ac:dyDescent="0.2">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x14ac:dyDescent="0.2">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x14ac:dyDescent="0.2">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x14ac:dyDescent="0.2">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x14ac:dyDescent="0.2">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x14ac:dyDescent="0.2">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x14ac:dyDescent="0.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x14ac:dyDescent="0.2">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x14ac:dyDescent="0.2">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x14ac:dyDescent="0.2">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x14ac:dyDescent="0.2">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x14ac:dyDescent="0.2">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x14ac:dyDescent="0.2">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x14ac:dyDescent="0.2">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x14ac:dyDescent="0.2">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mergeCells count="19">
    <mergeCell ref="B16:G16"/>
    <mergeCell ref="J16:N16"/>
    <mergeCell ref="B17:G17"/>
    <mergeCell ref="J17:N17"/>
    <mergeCell ref="B11:G11"/>
    <mergeCell ref="B12:G12"/>
    <mergeCell ref="B13:G13"/>
    <mergeCell ref="B14:G14"/>
    <mergeCell ref="B15:G15"/>
    <mergeCell ref="B7:N7"/>
    <mergeCell ref="B8:N8"/>
    <mergeCell ref="B9:G10"/>
    <mergeCell ref="J9:M9"/>
    <mergeCell ref="N9:N10"/>
    <mergeCell ref="B2:N2"/>
    <mergeCell ref="B3:N3"/>
    <mergeCell ref="B4:N4"/>
    <mergeCell ref="B5:N5"/>
    <mergeCell ref="B6:N6"/>
  </mergeCells>
  <conditionalFormatting sqref="J11:J15">
    <cfRule type="containsText" dxfId="2" priority="2" operator="containsText" text="x">
      <formula>NOT(ISERROR(SEARCH("x",J11)))</formula>
    </cfRule>
  </conditionalFormatting>
  <conditionalFormatting sqref="K11:L15">
    <cfRule type="containsText" dxfId="1" priority="3" operator="containsText" text="x">
      <formula>NOT(ISERROR(SEARCH("x",K11)))</formula>
    </cfRule>
  </conditionalFormatting>
  <conditionalFormatting sqref="M11:M15">
    <cfRule type="containsText" dxfId="0" priority="4" operator="containsText" text="x">
      <formula>NOT(ISERROR(SEARCH("x",M11)))</formula>
    </cfRule>
  </conditionalFormatting>
  <pageMargins left="0.74791666666666701" right="0.74791666666666701" top="1.37777777777778" bottom="1.37777777777778"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zoomScaleNormal="100" workbookViewId="0"/>
  </sheetViews>
  <sheetFormatPr baseColWidth="10" defaultColWidth="10.109375" defaultRowHeight="15" x14ac:dyDescent="0.2"/>
  <cols>
    <col min="1" max="26" width="10.554687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zoomScaleNormal="100" workbookViewId="0"/>
  </sheetViews>
  <sheetFormatPr baseColWidth="10" defaultColWidth="10.109375" defaultRowHeight="15" x14ac:dyDescent="0.2"/>
  <cols>
    <col min="1" max="26" width="8.88671875" customWidth="1"/>
  </cols>
  <sheetData>
    <row r="1" spans="1:1" x14ac:dyDescent="0.2">
      <c r="A1" s="39" t="s">
        <v>70</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217</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 Evaluación proyecto</vt:lpstr>
      <vt:lpstr> Evaluación REDES</vt:lpstr>
      <vt:lpstr>Hoja1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UCR</dc:creator>
  <dc:description/>
  <cp:lastModifiedBy>EVELYN MC QUIDDY PADILLA</cp:lastModifiedBy>
  <cp:revision>3</cp:revision>
  <cp:lastPrinted>2023-08-24T09:55:46Z</cp:lastPrinted>
  <dcterms:created xsi:type="dcterms:W3CDTF">2019-10-09T14:07:44Z</dcterms:created>
  <dcterms:modified xsi:type="dcterms:W3CDTF">2023-08-25T15:36:42Z</dcterms:modified>
  <dc:language>es-CR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1033-9.1.0.4550</vt:lpwstr>
  </property>
</Properties>
</file>